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00" windowHeight="9915" activeTab="1"/>
  </bookViews>
  <sheets>
    <sheet name="dodatne upute" sheetId="1" r:id="rId1"/>
    <sheet name="Namj.struktura za nab.stal.sred" sheetId="2" r:id="rId2"/>
    <sheet name="Namjenska struktura VP" sheetId="3" r:id="rId3"/>
  </sheets>
  <definedNames>
    <definedName name="_xlnm.Print_Area" localSheetId="1">'Namj.struktura za nab.stal.sred'!$A$1:$T$32</definedName>
    <definedName name="_xlnm.Print_Area" localSheetId="2">'Namjenska struktura VP'!$A$1:$T$43</definedName>
  </definedNames>
  <calcPr fullCalcOnLoad="1"/>
</workbook>
</file>

<file path=xl/sharedStrings.xml><?xml version="1.0" encoding="utf-8"?>
<sst xmlns="http://schemas.openxmlformats.org/spreadsheetml/2006/main" count="153" uniqueCount="63">
  <si>
    <t>NAZIV INSTITUCIJE:  ____________________________________________________________________</t>
  </si>
  <si>
    <t xml:space="preserve">Red. br. </t>
  </si>
  <si>
    <t>Ekon. kod</t>
  </si>
  <si>
    <t xml:space="preserve">Jedinična vrijednost </t>
  </si>
  <si>
    <t>Količina</t>
  </si>
  <si>
    <t>Ukupno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</si>
  <si>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</si>
  <si>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</si>
  <si>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</si>
  <si>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</si>
  <si>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</si>
  <si>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C</t>
  </si>
  <si>
    <t>A</t>
  </si>
  <si>
    <t>B</t>
  </si>
  <si>
    <t>DODATNE UPUTE</t>
  </si>
  <si>
    <t>Nabavka zemljišta, šuma i višegodišnjih zasada</t>
  </si>
  <si>
    <t>Izdaci za nabavku stalnih sredstava</t>
  </si>
  <si>
    <t>Napomena</t>
  </si>
  <si>
    <t xml:space="preserve">Rukovodilac </t>
  </si>
  <si>
    <t>Opšti fond (10)</t>
  </si>
  <si>
    <t>6= 4*5</t>
  </si>
  <si>
    <t>Fond prihoda po posebnim propisima (20)</t>
  </si>
  <si>
    <t>Fond grantova i donacija (30)</t>
  </si>
  <si>
    <t>Fond sredstava kredita (40)</t>
  </si>
  <si>
    <t>Fond za posebne projekte (50)</t>
  </si>
  <si>
    <t>9=7*8</t>
  </si>
  <si>
    <t>12=10*11</t>
  </si>
  <si>
    <t>15=13*14</t>
  </si>
  <si>
    <t>18=16*17</t>
  </si>
  <si>
    <t>Ukupno svi fondovi</t>
  </si>
  <si>
    <t>19= 6+9+12+15+18</t>
  </si>
  <si>
    <t>PRENESENA SREDSTVA IZ PRETHODNE FISKALNE GODINE</t>
  </si>
  <si>
    <t>NAZIV PROJEKTA:</t>
  </si>
  <si>
    <t>Organizacioni kod</t>
  </si>
  <si>
    <t xml:space="preserve">Projektni kod </t>
  </si>
  <si>
    <t>U obrascu NAMJENSKA STRUKTURA IZDATAKA ZA NABAVKU STALNIH SREDSTAVA ZA 2023.godinu navesti pojedinačni naziv stalnog sredstva-opreme i količinu sa procjenom vrijednosti i planiranim sredstvima, s tim da je potrebno napraviti sumu po svakom analitičkom i sintetičkom kontu.  Budžetski korisnici u navedeni obrazac obavezno iskazuju izdatke za nabavku stalnih sredstava prema fondovskoj klasifikaciji.</t>
  </si>
  <si>
    <t>Obrazac NAMJENSKA STRUKTURA VIŠEGODIŠNJIH PROJEKATA ZA 2023. GODINU potrebno je popuniti za sve višegodišnje kapitalne projekte u skladu s Pregledom višegodišnjih kapitalnih ulaganja (tabela 5. Zakona o budžetu institucija BiH i međunarodnih obaveza BiH za 2023. godinu), uz opisno obrazloženje o vrsti i obimu planiranih ulaganja (zemljište, građevina, oprema, rekonstrukcija i investiciono održavanje i sl.).  Budžetski korisnici u navedeni obrazac obavezno iskazuju izdatke za nabavku stalnih sredstava prema fondovskoj klasifikaciji. Za svaki višegodišnji projekat potrebno je popuniti poseban obrazac, navesti naziv višegodišnjeg projekta i projektni kod .</t>
  </si>
  <si>
    <t>NAMJENSKA STRUKTURA IZDATAKA ZA NABAVKU STALNIH SREDSTAVA ZA 2023. GODINU</t>
  </si>
  <si>
    <t>UKUPNO ODOBRENI IZDACI U BUDŽETU ZA 2023. GODINU</t>
  </si>
  <si>
    <t>NAMJENSKA STRUKTURA VIŠEGODIŠNJIH PROJEKATA ZA 2023. GODINU</t>
  </si>
  <si>
    <t>UKUPNO RASPOLOŽIVO ZA VIŠEGODIŠNJI PROJEKAT U 2023. GODINI (A+B)</t>
  </si>
  <si>
    <t>4.1.</t>
  </si>
  <si>
    <t>Kompjuterska oprema</t>
  </si>
  <si>
    <t>Novi Office desktop računari (sa monitorom), koji će biti zamjena za računare.</t>
  </si>
  <si>
    <t>Motorno vozilo</t>
  </si>
  <si>
    <t xml:space="preserve">Nabavka motornog vozila niže srednje klase za novoimenovanog zamjenika RJU </t>
  </si>
  <si>
    <t>0206</t>
  </si>
  <si>
    <t>NAZIV INSTITUCIJE: URED KOORDINATORA ZA REFORMU JAVNE UPRAVE</t>
  </si>
  <si>
    <t>Napomena: Planiran prinitak od prodaje službnog vozila planiran je u iznosi od 10.0000 KM, ostvaren prihod od prodaje službenog vozila  iznosi 16.400 KM, t je ostvaren višak u iznosu od 6.400 Km kojei je rapoređen za nabavku kancelarijski namještaj za noveuposlene.</t>
  </si>
  <si>
    <t>Radni sto sa dodatkom</t>
  </si>
  <si>
    <t>Novi Office desktop računari (sa monitorom)</t>
  </si>
  <si>
    <t xml:space="preserve">Nabaka namještaja </t>
  </si>
  <si>
    <t>Nabavka kompjuteraske opreme</t>
  </si>
  <si>
    <t>Kancelarijski ormar</t>
  </si>
  <si>
    <t>Motorna viozila</t>
  </si>
  <si>
    <t>Za nabavku namještaja su sredstva obezbjeđena od ostvarenog viška prihoda od prodae službenog auta.</t>
  </si>
  <si>
    <t>3.1</t>
  </si>
  <si>
    <t>3.2</t>
  </si>
  <si>
    <t>3.3</t>
  </si>
  <si>
    <t>3.1.1</t>
  </si>
  <si>
    <t>3.1.2</t>
  </si>
  <si>
    <t>3.2.1</t>
  </si>
  <si>
    <t>3.3.1</t>
  </si>
</sst>
</file>

<file path=xl/styles.xml><?xml version="1.0" encoding="utf-8"?>
<styleSheet xmlns="http://schemas.openxmlformats.org/spreadsheetml/2006/main">
  <numFmts count="1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_(&quot;$&quot;* #,##0.00_);_(&quot;$&quot;* \(#,##0.00\);_(&quot;$&quot;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6" fillId="0" borderId="10" xfId="64" applyNumberFormat="1" applyFont="1" applyBorder="1" applyAlignment="1" applyProtection="1">
      <alignment horizontal="center"/>
      <protection locked="0"/>
    </xf>
    <xf numFmtId="0" fontId="53" fillId="0" borderId="11" xfId="0" applyFont="1" applyBorder="1" applyAlignment="1">
      <alignment horizontal="center" vertical="center" wrapText="1"/>
    </xf>
    <xf numFmtId="4" fontId="53" fillId="0" borderId="11" xfId="0" applyNumberFormat="1" applyFont="1" applyBorder="1" applyAlignment="1">
      <alignment horizontal="right" wrapText="1"/>
    </xf>
    <xf numFmtId="0" fontId="53" fillId="0" borderId="12" xfId="0" applyFont="1" applyBorder="1" applyAlignment="1">
      <alignment horizontal="left" vertical="center" wrapText="1"/>
    </xf>
    <xf numFmtId="0" fontId="6" fillId="0" borderId="13" xfId="64" applyFont="1" applyBorder="1" applyProtection="1">
      <alignment/>
      <protection locked="0"/>
    </xf>
    <xf numFmtId="0" fontId="54" fillId="0" borderId="14" xfId="0" applyFont="1" applyBorder="1" applyAlignment="1">
      <alignment wrapText="1"/>
    </xf>
    <xf numFmtId="0" fontId="6" fillId="0" borderId="0" xfId="64" applyNumberFormat="1" applyFont="1" applyBorder="1" applyAlignment="1" applyProtection="1">
      <alignment horizontal="center"/>
      <protection locked="0"/>
    </xf>
    <xf numFmtId="0" fontId="4" fillId="0" borderId="0" xfId="64" applyFont="1" applyBorder="1" applyProtection="1">
      <alignment/>
      <protection locked="0"/>
    </xf>
    <xf numFmtId="0" fontId="54" fillId="0" borderId="0" xfId="0" applyFont="1" applyBorder="1" applyAlignment="1">
      <alignment horizontal="center"/>
    </xf>
    <xf numFmtId="4" fontId="54" fillId="0" borderId="0" xfId="0" applyNumberFormat="1" applyFont="1" applyBorder="1" applyAlignment="1">
      <alignment horizontal="right"/>
    </xf>
    <xf numFmtId="4" fontId="55" fillId="0" borderId="0" xfId="0" applyNumberFormat="1" applyFont="1" applyBorder="1" applyAlignment="1">
      <alignment horizontal="right" wrapText="1" indent="1"/>
    </xf>
    <xf numFmtId="0" fontId="54" fillId="0" borderId="0" xfId="0" applyFont="1" applyBorder="1" applyAlignment="1">
      <alignment wrapText="1"/>
    </xf>
    <xf numFmtId="0" fontId="5" fillId="0" borderId="0" xfId="64" applyFont="1" applyBorder="1" applyProtection="1">
      <alignment/>
      <protection locked="0"/>
    </xf>
    <xf numFmtId="0" fontId="52" fillId="0" borderId="0" xfId="0" applyFont="1" applyAlignment="1">
      <alignment horizontal="center" vertical="center"/>
    </xf>
    <xf numFmtId="0" fontId="6" fillId="0" borderId="15" xfId="64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52" fillId="33" borderId="15" xfId="0" applyFont="1" applyFill="1" applyBorder="1" applyAlignment="1">
      <alignment vertical="top"/>
    </xf>
    <xf numFmtId="0" fontId="52" fillId="33" borderId="16" xfId="0" applyFont="1" applyFill="1" applyBorder="1" applyAlignment="1">
      <alignment wrapText="1"/>
    </xf>
    <xf numFmtId="0" fontId="52" fillId="33" borderId="19" xfId="0" applyFont="1" applyFill="1" applyBorder="1" applyAlignment="1">
      <alignment vertical="top"/>
    </xf>
    <xf numFmtId="49" fontId="4" fillId="33" borderId="20" xfId="64" applyNumberFormat="1" applyFont="1" applyFill="1" applyBorder="1" applyAlignment="1" applyProtection="1">
      <alignment horizontal="center" wrapText="1"/>
      <protection locked="0"/>
    </xf>
    <xf numFmtId="4" fontId="52" fillId="0" borderId="11" xfId="0" applyNumberFormat="1" applyFont="1" applyBorder="1" applyAlignment="1">
      <alignment horizontal="right" wrapText="1"/>
    </xf>
    <xf numFmtId="4" fontId="52" fillId="0" borderId="11" xfId="0" applyNumberFormat="1" applyFont="1" applyBorder="1" applyAlignment="1">
      <alignment horizontal="right" wrapText="1" indent="1"/>
    </xf>
    <xf numFmtId="4" fontId="52" fillId="0" borderId="21" xfId="0" applyNumberFormat="1" applyFont="1" applyBorder="1" applyAlignment="1">
      <alignment horizontal="right" wrapText="1" indent="1"/>
    </xf>
    <xf numFmtId="4" fontId="56" fillId="0" borderId="22" xfId="0" applyNumberFormat="1" applyFont="1" applyBorder="1" applyAlignment="1">
      <alignment horizontal="right"/>
    </xf>
    <xf numFmtId="4" fontId="57" fillId="0" borderId="22" xfId="0" applyNumberFormat="1" applyFont="1" applyBorder="1" applyAlignment="1">
      <alignment horizontal="right" wrapText="1" indent="1"/>
    </xf>
    <xf numFmtId="0" fontId="0" fillId="0" borderId="0" xfId="0" applyFont="1" applyBorder="1" applyAlignment="1">
      <alignment/>
    </xf>
    <xf numFmtId="49" fontId="9" fillId="33" borderId="20" xfId="64" applyNumberFormat="1" applyFont="1" applyFill="1" applyBorder="1" applyAlignment="1" applyProtection="1">
      <alignment horizontal="center" wrapText="1"/>
      <protection locked="0"/>
    </xf>
    <xf numFmtId="0" fontId="9" fillId="33" borderId="19" xfId="64" applyFont="1" applyFill="1" applyBorder="1" applyAlignment="1" applyProtection="1">
      <alignment horizontal="center"/>
      <protection locked="0"/>
    </xf>
    <xf numFmtId="0" fontId="9" fillId="33" borderId="20" xfId="64" applyFont="1" applyFill="1" applyBorder="1" applyAlignment="1" applyProtection="1">
      <alignment horizontal="center"/>
      <protection locked="0"/>
    </xf>
    <xf numFmtId="0" fontId="4" fillId="33" borderId="20" xfId="64" applyFont="1" applyFill="1" applyBorder="1" applyAlignment="1" applyProtection="1">
      <alignment horizontal="center"/>
      <protection locked="0"/>
    </xf>
    <xf numFmtId="49" fontId="7" fillId="33" borderId="20" xfId="64" applyNumberFormat="1" applyFont="1" applyFill="1" applyBorder="1" applyAlignment="1" applyProtection="1">
      <alignment horizontal="center" wrapText="1"/>
      <protection locked="0"/>
    </xf>
    <xf numFmtId="0" fontId="7" fillId="33" borderId="19" xfId="64" applyFont="1" applyFill="1" applyBorder="1" applyAlignment="1" applyProtection="1">
      <alignment horizontal="center"/>
      <protection locked="0"/>
    </xf>
    <xf numFmtId="0" fontId="7" fillId="33" borderId="20" xfId="64" applyFont="1" applyFill="1" applyBorder="1" applyAlignment="1" applyProtection="1">
      <alignment horizontal="center"/>
      <protection locked="0"/>
    </xf>
    <xf numFmtId="0" fontId="10" fillId="0" borderId="11" xfId="64" applyFont="1" applyBorder="1" applyAlignment="1" applyProtection="1">
      <alignment wrapText="1"/>
      <protection locked="0"/>
    </xf>
    <xf numFmtId="0" fontId="10" fillId="0" borderId="11" xfId="64" applyFont="1" applyBorder="1" applyProtection="1">
      <alignment/>
      <protection locked="0"/>
    </xf>
    <xf numFmtId="0" fontId="57" fillId="0" borderId="0" xfId="0" applyFont="1" applyAlignment="1">
      <alignment vertical="center"/>
    </xf>
    <xf numFmtId="0" fontId="56" fillId="0" borderId="0" xfId="0" applyFont="1" applyAlignment="1">
      <alignment/>
    </xf>
    <xf numFmtId="0" fontId="56" fillId="0" borderId="23" xfId="0" applyFont="1" applyBorder="1" applyAlignment="1">
      <alignment/>
    </xf>
    <xf numFmtId="0" fontId="4" fillId="0" borderId="15" xfId="64" applyFont="1" applyBorder="1" applyProtection="1">
      <alignment/>
      <protection locked="0"/>
    </xf>
    <xf numFmtId="0" fontId="54" fillId="0" borderId="16" xfId="0" applyFont="1" applyBorder="1" applyAlignment="1">
      <alignment wrapText="1"/>
    </xf>
    <xf numFmtId="4" fontId="57" fillId="0" borderId="11" xfId="0" applyNumberFormat="1" applyFont="1" applyBorder="1" applyAlignment="1">
      <alignment horizontal="right" wrapText="1" indent="1"/>
    </xf>
    <xf numFmtId="4" fontId="56" fillId="0" borderId="11" xfId="0" applyNumberFormat="1" applyFont="1" applyBorder="1" applyAlignment="1">
      <alignment horizontal="right"/>
    </xf>
    <xf numFmtId="0" fontId="56" fillId="0" borderId="0" xfId="0" applyFont="1" applyBorder="1" applyAlignment="1">
      <alignment/>
    </xf>
    <xf numFmtId="0" fontId="6" fillId="34" borderId="24" xfId="64" applyNumberFormat="1" applyFont="1" applyFill="1" applyBorder="1" applyAlignment="1" applyProtection="1">
      <alignment horizontal="center"/>
      <protection locked="0"/>
    </xf>
    <xf numFmtId="0" fontId="54" fillId="0" borderId="12" xfId="0" applyFont="1" applyBorder="1" applyAlignment="1">
      <alignment wrapText="1"/>
    </xf>
    <xf numFmtId="0" fontId="3" fillId="35" borderId="0" xfId="64" applyFont="1" applyFill="1" applyAlignment="1" applyProtection="1">
      <alignment wrapText="1"/>
      <protection locked="0"/>
    </xf>
    <xf numFmtId="0" fontId="3" fillId="35" borderId="23" xfId="64" applyFont="1" applyFill="1" applyBorder="1" applyAlignment="1" applyProtection="1">
      <alignment wrapText="1"/>
      <protection locked="0"/>
    </xf>
    <xf numFmtId="0" fontId="6" fillId="34" borderId="10" xfId="64" applyNumberFormat="1" applyFont="1" applyFill="1" applyBorder="1" applyAlignment="1" applyProtection="1">
      <alignment horizontal="center"/>
      <protection locked="0"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8" fillId="33" borderId="25" xfId="0" applyFont="1" applyFill="1" applyBorder="1" applyAlignment="1">
      <alignment wrapText="1"/>
    </xf>
    <xf numFmtId="0" fontId="58" fillId="0" borderId="12" xfId="0" applyFont="1" applyBorder="1" applyAlignment="1">
      <alignment horizontal="left" vertical="center" wrapText="1"/>
    </xf>
    <xf numFmtId="49" fontId="3" fillId="35" borderId="23" xfId="64" applyNumberFormat="1" applyFont="1" applyFill="1" applyBorder="1" applyAlignment="1" applyProtection="1">
      <alignment horizontal="center" wrapText="1"/>
      <protection locked="0"/>
    </xf>
    <xf numFmtId="49" fontId="9" fillId="33" borderId="26" xfId="64" applyNumberFormat="1" applyFont="1" applyFill="1" applyBorder="1" applyAlignment="1" applyProtection="1">
      <alignment horizontal="center" wrapText="1"/>
      <protection locked="0"/>
    </xf>
    <xf numFmtId="49" fontId="9" fillId="33" borderId="20" xfId="64" applyNumberFormat="1" applyFont="1" applyFill="1" applyBorder="1" applyAlignment="1" applyProtection="1">
      <alignment horizontal="center" wrapText="1"/>
      <protection locked="0"/>
    </xf>
    <xf numFmtId="49" fontId="9" fillId="33" borderId="17" xfId="64" applyNumberFormat="1" applyFont="1" applyFill="1" applyBorder="1" applyAlignment="1" applyProtection="1">
      <alignment horizontal="center" wrapText="1"/>
      <protection locked="0"/>
    </xf>
    <xf numFmtId="49" fontId="9" fillId="33" borderId="27" xfId="64" applyNumberFormat="1" applyFont="1" applyFill="1" applyBorder="1" applyAlignment="1" applyProtection="1">
      <alignment horizontal="center" wrapText="1"/>
      <protection locked="0"/>
    </xf>
    <xf numFmtId="49" fontId="9" fillId="33" borderId="28" xfId="64" applyNumberFormat="1" applyFont="1" applyFill="1" applyBorder="1" applyAlignment="1" applyProtection="1">
      <alignment horizontal="center" wrapText="1"/>
      <protection locked="0"/>
    </xf>
    <xf numFmtId="49" fontId="9" fillId="33" borderId="29" xfId="64" applyNumberFormat="1" applyFont="1" applyFill="1" applyBorder="1" applyAlignment="1" applyProtection="1">
      <alignment horizontal="center" wrapText="1"/>
      <protection locked="0"/>
    </xf>
    <xf numFmtId="0" fontId="52" fillId="0" borderId="3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3" fillId="35" borderId="0" xfId="64" applyFont="1" applyFill="1" applyAlignment="1" applyProtection="1">
      <alignment horizontal="left" wrapText="1"/>
      <protection locked="0"/>
    </xf>
    <xf numFmtId="0" fontId="7" fillId="0" borderId="31" xfId="64" applyFont="1" applyBorder="1" applyAlignment="1" applyProtection="1">
      <alignment horizontal="left" wrapText="1"/>
      <protection locked="0"/>
    </xf>
    <xf numFmtId="0" fontId="7" fillId="0" borderId="32" xfId="64" applyFont="1" applyBorder="1" applyAlignment="1" applyProtection="1">
      <alignment horizontal="left" wrapText="1"/>
      <protection locked="0"/>
    </xf>
    <xf numFmtId="0" fontId="7" fillId="0" borderId="33" xfId="64" applyFont="1" applyBorder="1" applyAlignment="1" applyProtection="1">
      <alignment horizontal="left" wrapText="1"/>
      <protection locked="0"/>
    </xf>
    <xf numFmtId="49" fontId="4" fillId="33" borderId="26" xfId="64" applyNumberFormat="1" applyFont="1" applyFill="1" applyBorder="1" applyAlignment="1" applyProtection="1">
      <alignment horizontal="center" wrapText="1"/>
      <protection locked="0"/>
    </xf>
    <xf numFmtId="49" fontId="4" fillId="33" borderId="20" xfId="64" applyNumberFormat="1" applyFont="1" applyFill="1" applyBorder="1" applyAlignment="1" applyProtection="1">
      <alignment horizontal="center" wrapText="1"/>
      <protection locked="0"/>
    </xf>
    <xf numFmtId="0" fontId="10" fillId="0" borderId="11" xfId="63" applyFont="1" applyBorder="1" applyAlignment="1">
      <alignment horizontal="left" vertical="center" wrapText="1"/>
      <protection/>
    </xf>
    <xf numFmtId="49" fontId="9" fillId="33" borderId="34" xfId="64" applyNumberFormat="1" applyFont="1" applyFill="1" applyBorder="1" applyAlignment="1" applyProtection="1">
      <alignment horizontal="center" wrapText="1"/>
      <protection locked="0"/>
    </xf>
    <xf numFmtId="49" fontId="7" fillId="33" borderId="26" xfId="64" applyNumberFormat="1" applyFont="1" applyFill="1" applyBorder="1" applyAlignment="1" applyProtection="1">
      <alignment horizontal="center" wrapText="1"/>
      <protection locked="0"/>
    </xf>
    <xf numFmtId="49" fontId="7" fillId="33" borderId="20" xfId="64" applyNumberFormat="1" applyFont="1" applyFill="1" applyBorder="1" applyAlignment="1" applyProtection="1">
      <alignment horizontal="center" wrapText="1"/>
      <protection locked="0"/>
    </xf>
    <xf numFmtId="0" fontId="57" fillId="0" borderId="30" xfId="0" applyFont="1" applyBorder="1" applyAlignment="1">
      <alignment horizontal="center" vertical="center"/>
    </xf>
    <xf numFmtId="49" fontId="7" fillId="33" borderId="27" xfId="64" applyNumberFormat="1" applyFont="1" applyFill="1" applyBorder="1" applyAlignment="1" applyProtection="1">
      <alignment horizontal="center" wrapText="1"/>
      <protection locked="0"/>
    </xf>
    <xf numFmtId="49" fontId="7" fillId="33" borderId="28" xfId="64" applyNumberFormat="1" applyFont="1" applyFill="1" applyBorder="1" applyAlignment="1" applyProtection="1">
      <alignment horizontal="center" wrapText="1"/>
      <protection locked="0"/>
    </xf>
    <xf numFmtId="49" fontId="7" fillId="33" borderId="29" xfId="64" applyNumberFormat="1" applyFont="1" applyFill="1" applyBorder="1" applyAlignment="1" applyProtection="1">
      <alignment horizontal="center" wrapText="1"/>
      <protection locked="0"/>
    </xf>
    <xf numFmtId="0" fontId="9" fillId="34" borderId="35" xfId="64" applyFont="1" applyFill="1" applyBorder="1" applyAlignment="1" applyProtection="1">
      <alignment horizontal="left" wrapText="1"/>
      <protection locked="0"/>
    </xf>
    <xf numFmtId="0" fontId="9" fillId="34" borderId="36" xfId="64" applyFont="1" applyFill="1" applyBorder="1" applyAlignment="1" applyProtection="1">
      <alignment horizontal="left" wrapText="1"/>
      <protection locked="0"/>
    </xf>
    <xf numFmtId="0" fontId="9" fillId="34" borderId="37" xfId="64" applyFont="1" applyFill="1" applyBorder="1" applyAlignment="1" applyProtection="1">
      <alignment horizontal="left" wrapText="1"/>
      <protection locked="0"/>
    </xf>
    <xf numFmtId="0" fontId="9" fillId="34" borderId="31" xfId="64" applyFont="1" applyFill="1" applyBorder="1" applyAlignment="1" applyProtection="1">
      <alignment horizontal="left" wrapText="1"/>
      <protection locked="0"/>
    </xf>
    <xf numFmtId="0" fontId="9" fillId="34" borderId="32" xfId="64" applyFont="1" applyFill="1" applyBorder="1" applyAlignment="1" applyProtection="1">
      <alignment horizontal="left" wrapText="1"/>
      <protection locked="0"/>
    </xf>
    <xf numFmtId="0" fontId="9" fillId="34" borderId="33" xfId="64" applyFont="1" applyFill="1" applyBorder="1" applyAlignment="1" applyProtection="1">
      <alignment horizontal="left" wrapText="1"/>
      <protection locked="0"/>
    </xf>
    <xf numFmtId="49" fontId="7" fillId="33" borderId="17" xfId="64" applyNumberFormat="1" applyFont="1" applyFill="1" applyBorder="1" applyAlignment="1" applyProtection="1">
      <alignment horizontal="center" wrapText="1"/>
      <protection locked="0"/>
    </xf>
    <xf numFmtId="0" fontId="10" fillId="0" borderId="21" xfId="63" applyFont="1" applyBorder="1" applyAlignment="1">
      <alignment horizontal="left" vertical="center" wrapText="1"/>
      <protection/>
    </xf>
    <xf numFmtId="0" fontId="10" fillId="0" borderId="0" xfId="63" applyFont="1" applyBorder="1" applyAlignment="1">
      <alignment horizontal="left" vertical="center" wrapText="1"/>
      <protection/>
    </xf>
    <xf numFmtId="0" fontId="53" fillId="0" borderId="21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 wrapText="1"/>
    </xf>
    <xf numFmtId="0" fontId="9" fillId="0" borderId="11" xfId="64" applyFont="1" applyBorder="1" applyAlignment="1" applyProtection="1">
      <alignment wrapText="1"/>
      <protection locked="0"/>
    </xf>
    <xf numFmtId="0" fontId="10" fillId="0" borderId="11" xfId="64" applyFont="1" applyBorder="1" applyAlignment="1" applyProtection="1">
      <alignment vertical="center" wrapText="1"/>
      <protection locked="0"/>
    </xf>
    <xf numFmtId="0" fontId="9" fillId="0" borderId="11" xfId="64" applyFont="1" applyBorder="1" applyAlignment="1" applyProtection="1">
      <alignment vertical="center" wrapText="1"/>
      <protection locked="0"/>
    </xf>
    <xf numFmtId="4" fontId="57" fillId="0" borderId="11" xfId="0" applyNumberFormat="1" applyFont="1" applyBorder="1" applyAlignment="1">
      <alignment horizontal="right" vertical="center" wrapText="1" indent="1"/>
    </xf>
    <xf numFmtId="4" fontId="52" fillId="0" borderId="11" xfId="0" applyNumberFormat="1" applyFont="1" applyBorder="1" applyAlignment="1">
      <alignment horizontal="right" vertical="center" wrapText="1" indent="1"/>
    </xf>
    <xf numFmtId="4" fontId="52" fillId="0" borderId="11" xfId="0" applyNumberFormat="1" applyFont="1" applyBorder="1" applyAlignment="1">
      <alignment horizontal="right" vertical="center" wrapText="1"/>
    </xf>
    <xf numFmtId="3" fontId="52" fillId="0" borderId="11" xfId="0" applyNumberFormat="1" applyFont="1" applyBorder="1" applyAlignment="1">
      <alignment horizontal="right" vertical="center" wrapText="1"/>
    </xf>
    <xf numFmtId="4" fontId="57" fillId="0" borderId="21" xfId="0" applyNumberFormat="1" applyFont="1" applyBorder="1" applyAlignment="1">
      <alignment horizontal="right" vertical="center" wrapText="1" indent="1"/>
    </xf>
    <xf numFmtId="4" fontId="52" fillId="0" borderId="21" xfId="0" applyNumberFormat="1" applyFont="1" applyBorder="1" applyAlignment="1">
      <alignment horizontal="right" vertical="center" wrapText="1" indent="1"/>
    </xf>
    <xf numFmtId="3" fontId="57" fillId="0" borderId="11" xfId="0" applyNumberFormat="1" applyFont="1" applyBorder="1" applyAlignment="1">
      <alignment horizontal="right" vertical="center" wrapText="1"/>
    </xf>
    <xf numFmtId="49" fontId="6" fillId="0" borderId="10" xfId="64" applyNumberFormat="1" applyFont="1" applyBorder="1" applyAlignment="1" applyProtection="1">
      <alignment horizontal="center"/>
      <protection locked="0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10" xfId="63"/>
    <cellStyle name="Normal 2" xfId="64"/>
    <cellStyle name="Normal 2 2" xfId="65"/>
    <cellStyle name="Normal 2 3" xfId="66"/>
    <cellStyle name="Normal 2 4" xfId="67"/>
    <cellStyle name="Normal 3" xfId="68"/>
    <cellStyle name="Normal 3 2" xfId="69"/>
    <cellStyle name="Normal 4" xfId="70"/>
    <cellStyle name="Normal 4 2" xfId="71"/>
    <cellStyle name="Normal 5" xfId="72"/>
    <cellStyle name="Normal 6" xfId="73"/>
    <cellStyle name="Normal 7" xfId="74"/>
    <cellStyle name="Note" xfId="75"/>
    <cellStyle name="Obično 3" xfId="76"/>
    <cellStyle name="Output" xfId="77"/>
    <cellStyle name="Percent" xfId="78"/>
    <cellStyle name="Percent 2" xfId="79"/>
    <cellStyle name="Percent 2 2" xfId="80"/>
    <cellStyle name="Percent 3" xfId="81"/>
    <cellStyle name="Percent 3 2" xfId="82"/>
    <cellStyle name="Percent 4" xfId="83"/>
    <cellStyle name="Percent 4 2" xfId="84"/>
    <cellStyle name="Percent 5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4.00390625" style="0" customWidth="1"/>
    <col min="2" max="2" width="75.140625" style="0" customWidth="1"/>
  </cols>
  <sheetData>
    <row r="1" spans="1:2" ht="15.75">
      <c r="A1" s="19"/>
      <c r="B1" s="20" t="s">
        <v>14</v>
      </c>
    </row>
    <row r="2" spans="1:2" ht="94.5">
      <c r="A2" s="21">
        <v>1</v>
      </c>
      <c r="B2" s="22" t="s">
        <v>35</v>
      </c>
    </row>
    <row r="3" spans="1:2" ht="142.5" thickBot="1">
      <c r="A3" s="23">
        <v>2</v>
      </c>
      <c r="B3" s="55" t="s">
        <v>36</v>
      </c>
    </row>
  </sheetData>
  <sheetProtection/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tabSelected="1" view="pageBreakPreview" zoomScaleSheetLayoutView="100" zoomScalePageLayoutView="0" workbookViewId="0" topLeftCell="A13">
      <selection activeCell="F27" sqref="F27"/>
    </sheetView>
  </sheetViews>
  <sheetFormatPr defaultColWidth="9.140625" defaultRowHeight="15"/>
  <cols>
    <col min="1" max="1" width="8.421875" style="0" customWidth="1"/>
    <col min="2" max="2" width="17.8515625" style="0" customWidth="1"/>
    <col min="3" max="3" width="7.57421875" style="0" customWidth="1"/>
    <col min="4" max="4" width="13.421875" style="0" customWidth="1"/>
    <col min="5" max="5" width="7.7109375" style="0" customWidth="1"/>
    <col min="6" max="6" width="15.7109375" style="0" customWidth="1"/>
    <col min="7" max="7" width="13.421875" style="0" customWidth="1"/>
    <col min="8" max="8" width="7.7109375" style="0" customWidth="1"/>
    <col min="9" max="9" width="15.7109375" style="0" customWidth="1"/>
    <col min="10" max="10" width="13.421875" style="0" customWidth="1"/>
    <col min="11" max="11" width="7.7109375" style="0" customWidth="1"/>
    <col min="12" max="12" width="15.7109375" style="0" customWidth="1"/>
    <col min="13" max="13" width="13.421875" style="0" customWidth="1"/>
    <col min="14" max="14" width="7.7109375" style="0" customWidth="1"/>
    <col min="15" max="15" width="15.7109375" style="0" customWidth="1"/>
    <col min="16" max="16" width="13.421875" style="0" customWidth="1"/>
    <col min="17" max="17" width="7.7109375" style="0" customWidth="1"/>
    <col min="18" max="18" width="15.7109375" style="0" customWidth="1"/>
    <col min="19" max="19" width="17.00390625" style="0" customWidth="1"/>
    <col min="20" max="20" width="22.8515625" style="0" customWidth="1"/>
    <col min="21" max="21" width="0.2890625" style="0" customWidth="1"/>
  </cols>
  <sheetData>
    <row r="1" spans="1:20" ht="16.5">
      <c r="A1" s="66" t="s">
        <v>47</v>
      </c>
      <c r="B1" s="66"/>
      <c r="C1" s="66"/>
      <c r="D1" s="66"/>
      <c r="E1" s="66"/>
      <c r="F1" s="66"/>
      <c r="G1" s="66"/>
      <c r="H1" s="66"/>
      <c r="I1" s="66"/>
      <c r="J1" s="50"/>
      <c r="K1" s="50"/>
      <c r="L1" s="50"/>
      <c r="M1" s="50"/>
      <c r="N1" s="50"/>
      <c r="O1" s="50"/>
      <c r="P1" s="50"/>
      <c r="Q1" s="66" t="s">
        <v>33</v>
      </c>
      <c r="R1" s="66"/>
      <c r="S1" s="57" t="s">
        <v>46</v>
      </c>
      <c r="T1" s="50"/>
    </row>
    <row r="2" spans="1:2" ht="10.5" customHeight="1">
      <c r="A2" s="1"/>
      <c r="B2" s="1"/>
    </row>
    <row r="3" spans="1:2" s="41" customFormat="1" ht="15.75">
      <c r="A3" s="40" t="s">
        <v>37</v>
      </c>
      <c r="B3" s="1"/>
    </row>
    <row r="4" spans="1:12" s="41" customFormat="1" ht="16.5" thickBot="1">
      <c r="A4" s="40"/>
      <c r="B4" s="1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20" ht="28.5" customHeight="1" thickBot="1">
      <c r="A5" s="70" t="s">
        <v>1</v>
      </c>
      <c r="B5" s="58" t="s">
        <v>16</v>
      </c>
      <c r="C5" s="60" t="s">
        <v>2</v>
      </c>
      <c r="D5" s="61" t="s">
        <v>19</v>
      </c>
      <c r="E5" s="62"/>
      <c r="F5" s="63"/>
      <c r="G5" s="61" t="s">
        <v>21</v>
      </c>
      <c r="H5" s="62"/>
      <c r="I5" s="63"/>
      <c r="J5" s="61" t="s">
        <v>22</v>
      </c>
      <c r="K5" s="62"/>
      <c r="L5" s="63"/>
      <c r="M5" s="61" t="s">
        <v>23</v>
      </c>
      <c r="N5" s="62"/>
      <c r="O5" s="63"/>
      <c r="P5" s="61" t="s">
        <v>24</v>
      </c>
      <c r="Q5" s="62"/>
      <c r="R5" s="63"/>
      <c r="S5" s="58" t="s">
        <v>29</v>
      </c>
      <c r="T5" s="58" t="s">
        <v>17</v>
      </c>
    </row>
    <row r="6" spans="1:20" ht="35.25" customHeight="1" thickBot="1">
      <c r="A6" s="71"/>
      <c r="B6" s="59"/>
      <c r="C6" s="59"/>
      <c r="D6" s="31" t="s">
        <v>3</v>
      </c>
      <c r="E6" s="24" t="s">
        <v>4</v>
      </c>
      <c r="F6" s="31" t="s">
        <v>5</v>
      </c>
      <c r="G6" s="31" t="s">
        <v>3</v>
      </c>
      <c r="H6" s="24" t="s">
        <v>4</v>
      </c>
      <c r="I6" s="31" t="s">
        <v>5</v>
      </c>
      <c r="J6" s="31" t="s">
        <v>3</v>
      </c>
      <c r="K6" s="24" t="s">
        <v>4</v>
      </c>
      <c r="L6" s="31" t="s">
        <v>5</v>
      </c>
      <c r="M6" s="31" t="s">
        <v>3</v>
      </c>
      <c r="N6" s="24" t="s">
        <v>4</v>
      </c>
      <c r="O6" s="31" t="s">
        <v>5</v>
      </c>
      <c r="P6" s="31" t="s">
        <v>3</v>
      </c>
      <c r="Q6" s="24" t="s">
        <v>4</v>
      </c>
      <c r="R6" s="31" t="s">
        <v>5</v>
      </c>
      <c r="S6" s="59"/>
      <c r="T6" s="59"/>
    </row>
    <row r="7" spans="1:20" ht="15.75" thickBot="1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 t="s">
        <v>20</v>
      </c>
      <c r="G7" s="33">
        <v>7</v>
      </c>
      <c r="H7" s="33">
        <v>8</v>
      </c>
      <c r="I7" s="33" t="s">
        <v>25</v>
      </c>
      <c r="J7" s="33">
        <v>10</v>
      </c>
      <c r="K7" s="33">
        <v>11</v>
      </c>
      <c r="L7" s="33" t="s">
        <v>26</v>
      </c>
      <c r="M7" s="33">
        <v>13</v>
      </c>
      <c r="N7" s="33">
        <v>14</v>
      </c>
      <c r="O7" s="33" t="s">
        <v>27</v>
      </c>
      <c r="P7" s="33">
        <v>16</v>
      </c>
      <c r="Q7" s="33">
        <v>17</v>
      </c>
      <c r="R7" s="33" t="s">
        <v>28</v>
      </c>
      <c r="S7" s="34" t="s">
        <v>30</v>
      </c>
      <c r="T7" s="33">
        <v>20</v>
      </c>
    </row>
    <row r="8" spans="1:20" ht="45">
      <c r="A8" s="2">
        <v>1</v>
      </c>
      <c r="B8" s="38" t="s">
        <v>15</v>
      </c>
      <c r="C8" s="90">
        <v>821100</v>
      </c>
      <c r="D8" s="25"/>
      <c r="E8" s="25"/>
      <c r="F8" s="26">
        <f>D8*E8</f>
        <v>0</v>
      </c>
      <c r="G8" s="25"/>
      <c r="H8" s="25"/>
      <c r="I8" s="26">
        <f>G8*H8</f>
        <v>0</v>
      </c>
      <c r="J8" s="25"/>
      <c r="K8" s="25"/>
      <c r="L8" s="26">
        <f>J8*K8</f>
        <v>0</v>
      </c>
      <c r="M8" s="25"/>
      <c r="N8" s="25"/>
      <c r="O8" s="26">
        <f>M8*N8</f>
        <v>0</v>
      </c>
      <c r="P8" s="25"/>
      <c r="Q8" s="25"/>
      <c r="R8" s="26">
        <f>P8*Q8</f>
        <v>0</v>
      </c>
      <c r="S8" s="27">
        <f>F8+I8+L8+O8+R8</f>
        <v>0</v>
      </c>
      <c r="T8" s="5"/>
    </row>
    <row r="9" spans="1:20" ht="15.75">
      <c r="A9" s="2"/>
      <c r="B9" s="39"/>
      <c r="C9" s="90"/>
      <c r="D9" s="25"/>
      <c r="E9" s="25"/>
      <c r="F9" s="26">
        <f aca="true" t="shared" si="0" ref="F9:F26">D9*E9</f>
        <v>0</v>
      </c>
      <c r="G9" s="25"/>
      <c r="H9" s="25"/>
      <c r="I9" s="26">
        <f aca="true" t="shared" si="1" ref="I9:I26">G9*H9</f>
        <v>0</v>
      </c>
      <c r="J9" s="25"/>
      <c r="K9" s="25"/>
      <c r="L9" s="26">
        <f aca="true" t="shared" si="2" ref="L9:L26">J9*K9</f>
        <v>0</v>
      </c>
      <c r="M9" s="25"/>
      <c r="N9" s="25"/>
      <c r="O9" s="26">
        <f aca="true" t="shared" si="3" ref="O9:O26">M9*N9</f>
        <v>0</v>
      </c>
      <c r="P9" s="25"/>
      <c r="Q9" s="25"/>
      <c r="R9" s="26">
        <f aca="true" t="shared" si="4" ref="R9:R26">P9*Q9</f>
        <v>0</v>
      </c>
      <c r="S9" s="27">
        <f aca="true" t="shared" si="5" ref="S9:S27">F9+I9+L9+O9+R9</f>
        <v>0</v>
      </c>
      <c r="T9" s="5"/>
    </row>
    <row r="10" spans="1:20" ht="15.75">
      <c r="A10" s="2">
        <v>2</v>
      </c>
      <c r="B10" s="38" t="s">
        <v>6</v>
      </c>
      <c r="C10" s="90">
        <v>821200</v>
      </c>
      <c r="D10" s="25"/>
      <c r="E10" s="25"/>
      <c r="F10" s="26">
        <f t="shared" si="0"/>
        <v>0</v>
      </c>
      <c r="G10" s="25"/>
      <c r="H10" s="25"/>
      <c r="I10" s="26">
        <f t="shared" si="1"/>
        <v>0</v>
      </c>
      <c r="J10" s="25"/>
      <c r="K10" s="25"/>
      <c r="L10" s="26">
        <f t="shared" si="2"/>
        <v>0</v>
      </c>
      <c r="M10" s="25"/>
      <c r="N10" s="25"/>
      <c r="O10" s="26">
        <f t="shared" si="3"/>
        <v>0</v>
      </c>
      <c r="P10" s="25"/>
      <c r="Q10" s="25"/>
      <c r="R10" s="26">
        <f t="shared" si="4"/>
        <v>0</v>
      </c>
      <c r="S10" s="27">
        <f t="shared" si="5"/>
        <v>0</v>
      </c>
      <c r="T10" s="5"/>
    </row>
    <row r="11" spans="1:20" ht="15.75">
      <c r="A11" s="2"/>
      <c r="B11" s="38"/>
      <c r="C11" s="3"/>
      <c r="D11" s="25"/>
      <c r="E11" s="25"/>
      <c r="F11" s="26">
        <f t="shared" si="0"/>
        <v>0</v>
      </c>
      <c r="G11" s="25"/>
      <c r="H11" s="25"/>
      <c r="I11" s="26">
        <f t="shared" si="1"/>
        <v>0</v>
      </c>
      <c r="J11" s="25"/>
      <c r="K11" s="25"/>
      <c r="L11" s="26">
        <f t="shared" si="2"/>
        <v>0</v>
      </c>
      <c r="M11" s="25"/>
      <c r="N11" s="25"/>
      <c r="O11" s="26">
        <f t="shared" si="3"/>
        <v>0</v>
      </c>
      <c r="P11" s="25"/>
      <c r="Q11" s="25"/>
      <c r="R11" s="26">
        <f t="shared" si="4"/>
        <v>0</v>
      </c>
      <c r="S11" s="27">
        <f t="shared" si="5"/>
        <v>0</v>
      </c>
      <c r="T11" s="5"/>
    </row>
    <row r="12" spans="1:20" ht="21.75" customHeight="1">
      <c r="A12" s="2">
        <v>3</v>
      </c>
      <c r="B12" s="91" t="s">
        <v>7</v>
      </c>
      <c r="C12" s="90">
        <v>821300</v>
      </c>
      <c r="D12" s="96"/>
      <c r="E12" s="96"/>
      <c r="F12" s="94">
        <f>F14+F15+F17+F19+F20</f>
        <v>63400</v>
      </c>
      <c r="G12" s="96"/>
      <c r="H12" s="96"/>
      <c r="I12" s="95">
        <f t="shared" si="1"/>
        <v>0</v>
      </c>
      <c r="J12" s="96"/>
      <c r="K12" s="96"/>
      <c r="L12" s="95">
        <f t="shared" si="2"/>
        <v>0</v>
      </c>
      <c r="M12" s="96"/>
      <c r="N12" s="96"/>
      <c r="O12" s="95">
        <f t="shared" si="3"/>
        <v>0</v>
      </c>
      <c r="P12" s="96"/>
      <c r="Q12" s="96"/>
      <c r="R12" s="95">
        <f t="shared" si="4"/>
        <v>0</v>
      </c>
      <c r="S12" s="98">
        <f t="shared" si="5"/>
        <v>63400</v>
      </c>
      <c r="T12" s="5"/>
    </row>
    <row r="13" spans="1:20" ht="31.5" customHeight="1">
      <c r="A13" s="101" t="s">
        <v>56</v>
      </c>
      <c r="B13" s="91" t="s">
        <v>51</v>
      </c>
      <c r="C13" s="90">
        <v>821311</v>
      </c>
      <c r="D13" s="96"/>
      <c r="E13" s="96"/>
      <c r="F13" s="94">
        <f>F14+F15</f>
        <v>6400</v>
      </c>
      <c r="G13" s="96"/>
      <c r="H13" s="96"/>
      <c r="I13" s="95"/>
      <c r="J13" s="96"/>
      <c r="K13" s="96"/>
      <c r="L13" s="95"/>
      <c r="M13" s="96"/>
      <c r="N13" s="96"/>
      <c r="O13" s="95"/>
      <c r="P13" s="96"/>
      <c r="Q13" s="96"/>
      <c r="R13" s="95"/>
      <c r="S13" s="98">
        <f>F13</f>
        <v>6400</v>
      </c>
      <c r="T13" s="89"/>
    </row>
    <row r="14" spans="1:21" ht="81" customHeight="1">
      <c r="A14" s="101" t="s">
        <v>59</v>
      </c>
      <c r="B14" s="38" t="s">
        <v>53</v>
      </c>
      <c r="C14" s="3">
        <v>821311</v>
      </c>
      <c r="D14" s="96">
        <v>680</v>
      </c>
      <c r="E14" s="97">
        <v>5</v>
      </c>
      <c r="F14" s="95">
        <f>D14*E14</f>
        <v>3400</v>
      </c>
      <c r="G14" s="96"/>
      <c r="H14" s="96"/>
      <c r="I14" s="95">
        <v>0</v>
      </c>
      <c r="J14" s="96"/>
      <c r="K14" s="96"/>
      <c r="L14" s="95">
        <f t="shared" si="2"/>
        <v>0</v>
      </c>
      <c r="M14" s="96"/>
      <c r="N14" s="96"/>
      <c r="O14" s="95">
        <f t="shared" si="3"/>
        <v>0</v>
      </c>
      <c r="P14" s="96"/>
      <c r="Q14" s="96"/>
      <c r="R14" s="95">
        <f t="shared" si="4"/>
        <v>0</v>
      </c>
      <c r="S14" s="99">
        <f aca="true" t="shared" si="6" ref="S14:S19">F14</f>
        <v>3400</v>
      </c>
      <c r="T14" s="72" t="s">
        <v>55</v>
      </c>
      <c r="U14" s="72"/>
    </row>
    <row r="15" spans="1:21" ht="68.25" customHeight="1">
      <c r="A15" s="101" t="s">
        <v>60</v>
      </c>
      <c r="B15" s="38" t="s">
        <v>49</v>
      </c>
      <c r="C15" s="3">
        <v>821311</v>
      </c>
      <c r="D15" s="96">
        <v>600</v>
      </c>
      <c r="E15" s="97">
        <v>5</v>
      </c>
      <c r="F15" s="95">
        <f>D15*E15</f>
        <v>3000</v>
      </c>
      <c r="G15" s="96"/>
      <c r="H15" s="96"/>
      <c r="I15" s="95"/>
      <c r="J15" s="96"/>
      <c r="K15" s="96"/>
      <c r="L15" s="95"/>
      <c r="M15" s="96"/>
      <c r="N15" s="96"/>
      <c r="O15" s="95"/>
      <c r="P15" s="96"/>
      <c r="Q15" s="96"/>
      <c r="R15" s="95">
        <f>P15*Q15</f>
        <v>0</v>
      </c>
      <c r="S15" s="99">
        <f t="shared" si="6"/>
        <v>3000</v>
      </c>
      <c r="T15" s="72" t="s">
        <v>55</v>
      </c>
      <c r="U15" s="72"/>
    </row>
    <row r="16" spans="1:21" ht="54" customHeight="1">
      <c r="A16" s="101" t="s">
        <v>57</v>
      </c>
      <c r="B16" s="91" t="s">
        <v>52</v>
      </c>
      <c r="C16" s="90">
        <v>821312</v>
      </c>
      <c r="D16" s="96"/>
      <c r="E16" s="97"/>
      <c r="F16" s="94">
        <f>F17</f>
        <v>7000</v>
      </c>
      <c r="G16" s="96"/>
      <c r="H16" s="96"/>
      <c r="I16" s="95"/>
      <c r="J16" s="96"/>
      <c r="K16" s="96"/>
      <c r="L16" s="95"/>
      <c r="M16" s="96"/>
      <c r="N16" s="96"/>
      <c r="O16" s="95"/>
      <c r="P16" s="96"/>
      <c r="Q16" s="96"/>
      <c r="R16" s="95"/>
      <c r="S16" s="98">
        <f t="shared" si="6"/>
        <v>7000</v>
      </c>
      <c r="T16" s="87"/>
      <c r="U16" s="88"/>
    </row>
    <row r="17" spans="1:20" ht="68.25" customHeight="1">
      <c r="A17" s="101" t="s">
        <v>61</v>
      </c>
      <c r="B17" s="38" t="s">
        <v>50</v>
      </c>
      <c r="C17" s="3">
        <v>821312</v>
      </c>
      <c r="D17" s="97">
        <v>1166.66</v>
      </c>
      <c r="E17" s="97">
        <v>6</v>
      </c>
      <c r="F17" s="95">
        <v>7000</v>
      </c>
      <c r="G17" s="96"/>
      <c r="H17" s="96"/>
      <c r="I17" s="95">
        <f t="shared" si="1"/>
        <v>0</v>
      </c>
      <c r="J17" s="96"/>
      <c r="K17" s="96"/>
      <c r="L17" s="95">
        <f t="shared" si="2"/>
        <v>0</v>
      </c>
      <c r="M17" s="96"/>
      <c r="N17" s="96"/>
      <c r="O17" s="95">
        <f t="shared" si="3"/>
        <v>0</v>
      </c>
      <c r="P17" s="96"/>
      <c r="Q17" s="96"/>
      <c r="R17" s="95">
        <f t="shared" si="4"/>
        <v>0</v>
      </c>
      <c r="S17" s="99">
        <f t="shared" si="6"/>
        <v>7000</v>
      </c>
      <c r="T17" s="56" t="s">
        <v>43</v>
      </c>
    </row>
    <row r="18" spans="1:20" ht="68.25" customHeight="1">
      <c r="A18" s="101" t="s">
        <v>58</v>
      </c>
      <c r="B18" s="93" t="s">
        <v>54</v>
      </c>
      <c r="C18" s="90">
        <v>821321</v>
      </c>
      <c r="D18" s="100"/>
      <c r="E18" s="100"/>
      <c r="F18" s="94">
        <f>F19</f>
        <v>50000</v>
      </c>
      <c r="G18" s="96"/>
      <c r="H18" s="96"/>
      <c r="I18" s="95"/>
      <c r="J18" s="96"/>
      <c r="K18" s="96"/>
      <c r="L18" s="95"/>
      <c r="M18" s="96"/>
      <c r="N18" s="96"/>
      <c r="O18" s="95"/>
      <c r="P18" s="96"/>
      <c r="Q18" s="96"/>
      <c r="R18" s="95"/>
      <c r="S18" s="98">
        <f>F18</f>
        <v>50000</v>
      </c>
      <c r="T18" s="56"/>
    </row>
    <row r="19" spans="1:20" ht="60">
      <c r="A19" s="101" t="s">
        <v>62</v>
      </c>
      <c r="B19" s="92" t="s">
        <v>44</v>
      </c>
      <c r="C19" s="3">
        <v>821321</v>
      </c>
      <c r="D19" s="97">
        <v>50000</v>
      </c>
      <c r="E19" s="97">
        <v>1</v>
      </c>
      <c r="F19" s="95">
        <v>50000</v>
      </c>
      <c r="G19" s="96"/>
      <c r="H19" s="96"/>
      <c r="I19" s="95">
        <f>G19*H19</f>
        <v>0</v>
      </c>
      <c r="J19" s="96"/>
      <c r="K19" s="96"/>
      <c r="L19" s="95">
        <f>J19*K19</f>
        <v>0</v>
      </c>
      <c r="M19" s="96"/>
      <c r="N19" s="96"/>
      <c r="O19" s="95">
        <f>M19*N19</f>
        <v>0</v>
      </c>
      <c r="P19" s="96"/>
      <c r="Q19" s="96"/>
      <c r="R19" s="95">
        <f>P19*Q19</f>
        <v>0</v>
      </c>
      <c r="S19" s="99">
        <f t="shared" si="6"/>
        <v>50000</v>
      </c>
      <c r="T19" s="56" t="s">
        <v>45</v>
      </c>
    </row>
    <row r="20" spans="1:20" ht="14.25" customHeight="1">
      <c r="A20" s="2"/>
      <c r="B20" s="38"/>
      <c r="C20" s="3"/>
      <c r="D20" s="97"/>
      <c r="E20" s="97"/>
      <c r="F20" s="95"/>
      <c r="G20" s="96"/>
      <c r="H20" s="96"/>
      <c r="I20" s="95"/>
      <c r="J20" s="96"/>
      <c r="K20" s="96"/>
      <c r="L20" s="95"/>
      <c r="M20" s="96"/>
      <c r="N20" s="96"/>
      <c r="O20" s="95"/>
      <c r="P20" s="96"/>
      <c r="Q20" s="96"/>
      <c r="R20" s="95"/>
      <c r="S20" s="99"/>
      <c r="T20" s="56"/>
    </row>
    <row r="21" spans="1:20" ht="30">
      <c r="A21" s="2">
        <v>4</v>
      </c>
      <c r="B21" s="38" t="s">
        <v>8</v>
      </c>
      <c r="C21" s="3">
        <v>821400</v>
      </c>
      <c r="D21" s="96"/>
      <c r="E21" s="96"/>
      <c r="F21" s="95">
        <f t="shared" si="0"/>
        <v>0</v>
      </c>
      <c r="G21" s="96"/>
      <c r="H21" s="96"/>
      <c r="I21" s="95">
        <f t="shared" si="1"/>
        <v>0</v>
      </c>
      <c r="J21" s="96"/>
      <c r="K21" s="96"/>
      <c r="L21" s="95">
        <f t="shared" si="2"/>
        <v>0</v>
      </c>
      <c r="M21" s="96"/>
      <c r="N21" s="96"/>
      <c r="O21" s="95">
        <f t="shared" si="3"/>
        <v>0</v>
      </c>
      <c r="P21" s="96"/>
      <c r="Q21" s="96"/>
      <c r="R21" s="95">
        <f t="shared" si="4"/>
        <v>0</v>
      </c>
      <c r="S21" s="99">
        <f t="shared" si="5"/>
        <v>0</v>
      </c>
      <c r="T21" s="5"/>
    </row>
    <row r="22" spans="1:20" ht="30.75" customHeight="1">
      <c r="A22" s="2" t="s">
        <v>41</v>
      </c>
      <c r="B22" s="38" t="s">
        <v>42</v>
      </c>
      <c r="C22" s="3"/>
      <c r="D22" s="25"/>
      <c r="E22" s="25"/>
      <c r="F22" s="26">
        <f t="shared" si="0"/>
        <v>0</v>
      </c>
      <c r="G22" s="25"/>
      <c r="H22" s="25"/>
      <c r="I22" s="26">
        <f t="shared" si="1"/>
        <v>0</v>
      </c>
      <c r="J22" s="25"/>
      <c r="K22" s="25"/>
      <c r="L22" s="26">
        <f t="shared" si="2"/>
        <v>0</v>
      </c>
      <c r="M22" s="25"/>
      <c r="N22" s="25"/>
      <c r="O22" s="26">
        <f t="shared" si="3"/>
        <v>0</v>
      </c>
      <c r="P22" s="25"/>
      <c r="Q22" s="25"/>
      <c r="R22" s="26">
        <f t="shared" si="4"/>
        <v>0</v>
      </c>
      <c r="S22" s="27">
        <f t="shared" si="5"/>
        <v>0</v>
      </c>
      <c r="T22" s="5"/>
    </row>
    <row r="23" spans="1:20" ht="45">
      <c r="A23" s="2">
        <v>5</v>
      </c>
      <c r="B23" s="38" t="s">
        <v>9</v>
      </c>
      <c r="C23" s="3">
        <v>821500</v>
      </c>
      <c r="D23" s="25"/>
      <c r="E23" s="25"/>
      <c r="F23" s="26">
        <f t="shared" si="0"/>
        <v>0</v>
      </c>
      <c r="G23" s="25"/>
      <c r="H23" s="25"/>
      <c r="I23" s="26">
        <f t="shared" si="1"/>
        <v>0</v>
      </c>
      <c r="J23" s="25"/>
      <c r="K23" s="25"/>
      <c r="L23" s="26">
        <f t="shared" si="2"/>
        <v>0</v>
      </c>
      <c r="M23" s="25"/>
      <c r="N23" s="25"/>
      <c r="O23" s="26">
        <f t="shared" si="3"/>
        <v>0</v>
      </c>
      <c r="P23" s="25"/>
      <c r="Q23" s="25"/>
      <c r="R23" s="26">
        <f t="shared" si="4"/>
        <v>0</v>
      </c>
      <c r="S23" s="27">
        <f t="shared" si="5"/>
        <v>0</v>
      </c>
      <c r="T23" s="5"/>
    </row>
    <row r="24" spans="1:20" ht="15.75" customHeight="1">
      <c r="A24" s="2"/>
      <c r="B24" s="38"/>
      <c r="C24" s="3"/>
      <c r="D24" s="25"/>
      <c r="E24" s="25"/>
      <c r="F24" s="26">
        <f t="shared" si="0"/>
        <v>0</v>
      </c>
      <c r="G24" s="25"/>
      <c r="H24" s="25"/>
      <c r="I24" s="26">
        <f t="shared" si="1"/>
        <v>0</v>
      </c>
      <c r="J24" s="25"/>
      <c r="K24" s="25"/>
      <c r="L24" s="26">
        <f t="shared" si="2"/>
        <v>0</v>
      </c>
      <c r="M24" s="25"/>
      <c r="N24" s="25"/>
      <c r="O24" s="26">
        <f t="shared" si="3"/>
        <v>0</v>
      </c>
      <c r="P24" s="25"/>
      <c r="Q24" s="25"/>
      <c r="R24" s="26">
        <f t="shared" si="4"/>
        <v>0</v>
      </c>
      <c r="S24" s="27">
        <f t="shared" si="5"/>
        <v>0</v>
      </c>
      <c r="T24" s="5"/>
    </row>
    <row r="25" spans="1:20" ht="45">
      <c r="A25" s="2">
        <v>6</v>
      </c>
      <c r="B25" s="38" t="s">
        <v>10</v>
      </c>
      <c r="C25" s="3">
        <v>821600</v>
      </c>
      <c r="D25" s="25"/>
      <c r="E25" s="25"/>
      <c r="F25" s="26">
        <f t="shared" si="0"/>
        <v>0</v>
      </c>
      <c r="G25" s="25"/>
      <c r="H25" s="25"/>
      <c r="I25" s="26">
        <f t="shared" si="1"/>
        <v>0</v>
      </c>
      <c r="J25" s="25"/>
      <c r="K25" s="25"/>
      <c r="L25" s="26">
        <f t="shared" si="2"/>
        <v>0</v>
      </c>
      <c r="M25" s="25"/>
      <c r="N25" s="25"/>
      <c r="O25" s="26">
        <f t="shared" si="3"/>
        <v>0</v>
      </c>
      <c r="P25" s="25"/>
      <c r="Q25" s="25"/>
      <c r="R25" s="26">
        <f t="shared" si="4"/>
        <v>0</v>
      </c>
      <c r="S25" s="27">
        <f t="shared" si="5"/>
        <v>0</v>
      </c>
      <c r="T25" s="5"/>
    </row>
    <row r="26" spans="1:20" ht="15" customHeight="1">
      <c r="A26" s="2"/>
      <c r="B26" s="6"/>
      <c r="C26" s="3"/>
      <c r="D26" s="25"/>
      <c r="E26" s="25"/>
      <c r="F26" s="26">
        <f t="shared" si="0"/>
        <v>0</v>
      </c>
      <c r="G26" s="25"/>
      <c r="H26" s="25"/>
      <c r="I26" s="26">
        <f t="shared" si="1"/>
        <v>0</v>
      </c>
      <c r="J26" s="25"/>
      <c r="K26" s="25"/>
      <c r="L26" s="26">
        <f t="shared" si="2"/>
        <v>0</v>
      </c>
      <c r="M26" s="25"/>
      <c r="N26" s="25"/>
      <c r="O26" s="26">
        <f t="shared" si="3"/>
        <v>0</v>
      </c>
      <c r="P26" s="25"/>
      <c r="Q26" s="25"/>
      <c r="R26" s="26">
        <f t="shared" si="4"/>
        <v>0</v>
      </c>
      <c r="S26" s="27">
        <f t="shared" si="5"/>
        <v>0</v>
      </c>
      <c r="T26" s="5"/>
    </row>
    <row r="27" spans="1:20" ht="41.25" customHeight="1" thickBot="1">
      <c r="A27" s="48"/>
      <c r="B27" s="67" t="s">
        <v>38</v>
      </c>
      <c r="C27" s="68"/>
      <c r="D27" s="68"/>
      <c r="E27" s="69"/>
      <c r="F27" s="29">
        <f>F8+F10+F12+F21+F23+F25</f>
        <v>63400</v>
      </c>
      <c r="G27" s="28"/>
      <c r="H27" s="28"/>
      <c r="I27" s="29">
        <f>I8+I10+I12+I21+I23+I25</f>
        <v>0</v>
      </c>
      <c r="J27" s="28"/>
      <c r="K27" s="28"/>
      <c r="L27" s="29">
        <f>L8+L10+L12+L21+L23+L25</f>
        <v>0</v>
      </c>
      <c r="M27" s="28"/>
      <c r="N27" s="28"/>
      <c r="O27" s="29">
        <f>O8+O10+O12+O21+O23+O25</f>
        <v>0</v>
      </c>
      <c r="P27" s="28"/>
      <c r="Q27" s="28"/>
      <c r="R27" s="29">
        <f>R8+R10+R12+R21+R23+R25</f>
        <v>0</v>
      </c>
      <c r="S27" s="29">
        <f t="shared" si="5"/>
        <v>63400</v>
      </c>
      <c r="T27" s="7"/>
    </row>
    <row r="28" spans="1:20" ht="8.25" customHeight="1">
      <c r="A28" s="10"/>
      <c r="B28" s="10"/>
      <c r="C28" s="10"/>
      <c r="D28" s="11"/>
      <c r="E28" s="11"/>
      <c r="F28" s="12"/>
      <c r="G28" s="11"/>
      <c r="H28" s="11"/>
      <c r="I28" s="12"/>
      <c r="J28" s="11"/>
      <c r="K28" s="11"/>
      <c r="L28" s="12"/>
      <c r="M28" s="11"/>
      <c r="N28" s="11"/>
      <c r="O28" s="12"/>
      <c r="P28" s="11"/>
      <c r="Q28" s="11"/>
      <c r="R28" s="12"/>
      <c r="S28" s="12"/>
      <c r="T28" s="44"/>
    </row>
    <row r="29" spans="1:20" ht="15">
      <c r="A29" s="8"/>
      <c r="B29" s="9" t="s">
        <v>48</v>
      </c>
      <c r="C29" s="10"/>
      <c r="D29" s="11"/>
      <c r="E29" s="11"/>
      <c r="F29" s="12"/>
      <c r="G29" s="11"/>
      <c r="H29" s="11"/>
      <c r="I29" s="12"/>
      <c r="J29" s="11"/>
      <c r="K29" s="11"/>
      <c r="L29" s="12"/>
      <c r="M29" s="11"/>
      <c r="N29" s="11"/>
      <c r="O29" s="12"/>
      <c r="P29" s="11"/>
      <c r="Q29" s="11"/>
      <c r="R29" s="12"/>
      <c r="S29" s="12"/>
      <c r="T29" s="13"/>
    </row>
    <row r="30" spans="1:2" ht="15.75">
      <c r="A30" s="1"/>
      <c r="B30" s="14"/>
    </row>
    <row r="31" spans="1:21" ht="15.75">
      <c r="A31" s="1"/>
      <c r="S31" s="15"/>
      <c r="U31" s="30"/>
    </row>
    <row r="32" spans="3:20" ht="15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64" t="s">
        <v>18</v>
      </c>
      <c r="T32" s="64"/>
    </row>
    <row r="33" spans="3:20" ht="15.75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65"/>
      <c r="T33" s="65"/>
    </row>
  </sheetData>
  <sheetProtection/>
  <mergeCells count="17">
    <mergeCell ref="T15:U15"/>
    <mergeCell ref="P5:R5"/>
    <mergeCell ref="S5:S6"/>
    <mergeCell ref="S32:T32"/>
    <mergeCell ref="S33:T33"/>
    <mergeCell ref="A1:I1"/>
    <mergeCell ref="Q1:R1"/>
    <mergeCell ref="T5:T6"/>
    <mergeCell ref="B27:E27"/>
    <mergeCell ref="A5:A6"/>
    <mergeCell ref="T14:U14"/>
    <mergeCell ref="B5:B6"/>
    <mergeCell ref="C5:C6"/>
    <mergeCell ref="D5:F5"/>
    <mergeCell ref="G5:I5"/>
    <mergeCell ref="J5:L5"/>
    <mergeCell ref="M5:O5"/>
  </mergeCells>
  <printOptions/>
  <pageMargins left="0.4330708661417323" right="0.31496062992125984" top="0.5118110236220472" bottom="0.1968503937007874" header="0.2362204724409449" footer="0.2362204724409449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7.57421875" style="0" customWidth="1"/>
    <col min="4" max="4" width="13.421875" style="0" customWidth="1"/>
    <col min="5" max="5" width="7.7109375" style="0" customWidth="1"/>
    <col min="6" max="6" width="15.7109375" style="0" customWidth="1"/>
    <col min="7" max="7" width="13.421875" style="0" customWidth="1"/>
    <col min="8" max="8" width="7.7109375" style="0" customWidth="1"/>
    <col min="9" max="9" width="15.7109375" style="0" customWidth="1"/>
    <col min="10" max="10" width="13.421875" style="0" customWidth="1"/>
    <col min="11" max="11" width="7.7109375" style="0" customWidth="1"/>
    <col min="12" max="12" width="15.7109375" style="0" customWidth="1"/>
    <col min="13" max="13" width="13.421875" style="0" customWidth="1"/>
    <col min="14" max="14" width="7.7109375" style="0" customWidth="1"/>
    <col min="15" max="15" width="15.7109375" style="0" customWidth="1"/>
    <col min="16" max="16" width="13.421875" style="0" customWidth="1"/>
    <col min="17" max="17" width="7.7109375" style="0" customWidth="1"/>
    <col min="18" max="18" width="15.7109375" style="0" customWidth="1"/>
    <col min="19" max="19" width="17.00390625" style="0" customWidth="1"/>
    <col min="20" max="20" width="22.8515625" style="0" customWidth="1"/>
  </cols>
  <sheetData>
    <row r="1" spans="1:20" ht="23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50"/>
      <c r="N1" s="50"/>
      <c r="O1" s="50"/>
      <c r="P1" s="50"/>
      <c r="Q1" s="66" t="s">
        <v>33</v>
      </c>
      <c r="R1" s="66"/>
      <c r="S1" s="51"/>
      <c r="T1" s="50"/>
    </row>
    <row r="2" spans="1:2" ht="10.5" customHeight="1">
      <c r="A2" s="1"/>
      <c r="B2" s="1"/>
    </row>
    <row r="3" spans="1:2" s="41" customFormat="1" ht="18.75" customHeight="1">
      <c r="A3" s="40" t="s">
        <v>39</v>
      </c>
      <c r="B3" s="1"/>
    </row>
    <row r="4" spans="1:19" s="41" customFormat="1" ht="17.25" thickBot="1">
      <c r="A4" s="40" t="s">
        <v>32</v>
      </c>
      <c r="B4" s="1"/>
      <c r="C4" s="47"/>
      <c r="D4" s="47"/>
      <c r="E4" s="47"/>
      <c r="F4" s="47"/>
      <c r="G4" s="47"/>
      <c r="H4" s="47"/>
      <c r="I4" s="47"/>
      <c r="J4" s="47"/>
      <c r="K4" s="47"/>
      <c r="L4" s="47"/>
      <c r="Q4" s="66" t="s">
        <v>34</v>
      </c>
      <c r="R4" s="66"/>
      <c r="S4" s="42"/>
    </row>
    <row r="5" spans="1:20" ht="28.5" customHeight="1" thickBot="1">
      <c r="A5" s="70" t="s">
        <v>1</v>
      </c>
      <c r="B5" s="58" t="s">
        <v>16</v>
      </c>
      <c r="C5" s="60" t="s">
        <v>2</v>
      </c>
      <c r="D5" s="61" t="s">
        <v>19</v>
      </c>
      <c r="E5" s="62"/>
      <c r="F5" s="63"/>
      <c r="G5" s="61" t="s">
        <v>21</v>
      </c>
      <c r="H5" s="62"/>
      <c r="I5" s="63"/>
      <c r="J5" s="61" t="s">
        <v>22</v>
      </c>
      <c r="K5" s="62"/>
      <c r="L5" s="63"/>
      <c r="M5" s="61" t="s">
        <v>23</v>
      </c>
      <c r="N5" s="62"/>
      <c r="O5" s="63"/>
      <c r="P5" s="61" t="s">
        <v>24</v>
      </c>
      <c r="Q5" s="62"/>
      <c r="R5" s="63"/>
      <c r="S5" s="73" t="s">
        <v>29</v>
      </c>
      <c r="T5" s="58" t="s">
        <v>17</v>
      </c>
    </row>
    <row r="6" spans="1:20" ht="35.25" customHeight="1" thickBot="1">
      <c r="A6" s="71"/>
      <c r="B6" s="59"/>
      <c r="C6" s="59"/>
      <c r="D6" s="31" t="s">
        <v>3</v>
      </c>
      <c r="E6" s="24" t="s">
        <v>4</v>
      </c>
      <c r="F6" s="31" t="s">
        <v>5</v>
      </c>
      <c r="G6" s="31" t="s">
        <v>3</v>
      </c>
      <c r="H6" s="24" t="s">
        <v>4</v>
      </c>
      <c r="I6" s="31" t="s">
        <v>5</v>
      </c>
      <c r="J6" s="31" t="s">
        <v>3</v>
      </c>
      <c r="K6" s="24" t="s">
        <v>4</v>
      </c>
      <c r="L6" s="31" t="s">
        <v>5</v>
      </c>
      <c r="M6" s="31" t="s">
        <v>3</v>
      </c>
      <c r="N6" s="24" t="s">
        <v>4</v>
      </c>
      <c r="O6" s="31" t="s">
        <v>5</v>
      </c>
      <c r="P6" s="31" t="s">
        <v>3</v>
      </c>
      <c r="Q6" s="24" t="s">
        <v>4</v>
      </c>
      <c r="R6" s="31" t="s">
        <v>5</v>
      </c>
      <c r="S6" s="59"/>
      <c r="T6" s="59"/>
    </row>
    <row r="7" spans="1:20" ht="15.75" thickBot="1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 t="s">
        <v>20</v>
      </c>
      <c r="G7" s="33">
        <v>7</v>
      </c>
      <c r="H7" s="33">
        <v>8</v>
      </c>
      <c r="I7" s="33" t="s">
        <v>25</v>
      </c>
      <c r="J7" s="33">
        <v>10</v>
      </c>
      <c r="K7" s="33">
        <v>11</v>
      </c>
      <c r="L7" s="33" t="s">
        <v>26</v>
      </c>
      <c r="M7" s="33">
        <v>13</v>
      </c>
      <c r="N7" s="33">
        <v>14</v>
      </c>
      <c r="O7" s="33" t="s">
        <v>27</v>
      </c>
      <c r="P7" s="33">
        <v>16</v>
      </c>
      <c r="Q7" s="33">
        <v>17</v>
      </c>
      <c r="R7" s="33" t="s">
        <v>28</v>
      </c>
      <c r="S7" s="34" t="s">
        <v>30</v>
      </c>
      <c r="T7" s="33">
        <v>20</v>
      </c>
    </row>
    <row r="8" spans="1:20" ht="45">
      <c r="A8" s="2">
        <v>1</v>
      </c>
      <c r="B8" s="38" t="s">
        <v>15</v>
      </c>
      <c r="C8" s="3">
        <v>821100</v>
      </c>
      <c r="D8" s="25"/>
      <c r="E8" s="25"/>
      <c r="F8" s="26">
        <f>D8*E8</f>
        <v>0</v>
      </c>
      <c r="G8" s="25"/>
      <c r="H8" s="25"/>
      <c r="I8" s="26">
        <f>G8*H8</f>
        <v>0</v>
      </c>
      <c r="J8" s="25"/>
      <c r="K8" s="25"/>
      <c r="L8" s="26">
        <f>J8*K8</f>
        <v>0</v>
      </c>
      <c r="M8" s="25"/>
      <c r="N8" s="25"/>
      <c r="O8" s="26">
        <f>M8*N8</f>
        <v>0</v>
      </c>
      <c r="P8" s="25"/>
      <c r="Q8" s="25"/>
      <c r="R8" s="26">
        <f>P8*Q8</f>
        <v>0</v>
      </c>
      <c r="S8" s="27">
        <f>F8+I8+L8+O8+R8</f>
        <v>0</v>
      </c>
      <c r="T8" s="5"/>
    </row>
    <row r="9" spans="1:20" ht="15.75">
      <c r="A9" s="2"/>
      <c r="B9" s="39"/>
      <c r="C9" s="3"/>
      <c r="D9" s="25"/>
      <c r="E9" s="25"/>
      <c r="F9" s="26">
        <f aca="true" t="shared" si="0" ref="F9:F19">D9*E9</f>
        <v>0</v>
      </c>
      <c r="G9" s="25"/>
      <c r="H9" s="25"/>
      <c r="I9" s="26">
        <f aca="true" t="shared" si="1" ref="I9:I19">G9*H9</f>
        <v>0</v>
      </c>
      <c r="J9" s="25"/>
      <c r="K9" s="25"/>
      <c r="L9" s="26">
        <f aca="true" t="shared" si="2" ref="L9:L19">J9*K9</f>
        <v>0</v>
      </c>
      <c r="M9" s="25"/>
      <c r="N9" s="25"/>
      <c r="O9" s="26">
        <f aca="true" t="shared" si="3" ref="O9:O19">M9*N9</f>
        <v>0</v>
      </c>
      <c r="P9" s="25"/>
      <c r="Q9" s="25"/>
      <c r="R9" s="26">
        <f aca="true" t="shared" si="4" ref="R9:R19">P9*Q9</f>
        <v>0</v>
      </c>
      <c r="S9" s="27">
        <f aca="true" t="shared" si="5" ref="S9:S20">F9+I9+L9+O9+R9</f>
        <v>0</v>
      </c>
      <c r="T9" s="5"/>
    </row>
    <row r="10" spans="1:20" ht="15.75">
      <c r="A10" s="2">
        <v>2</v>
      </c>
      <c r="B10" s="38" t="s">
        <v>6</v>
      </c>
      <c r="C10" s="3">
        <v>821200</v>
      </c>
      <c r="D10" s="25"/>
      <c r="E10" s="25"/>
      <c r="F10" s="26">
        <f t="shared" si="0"/>
        <v>0</v>
      </c>
      <c r="G10" s="25"/>
      <c r="H10" s="25"/>
      <c r="I10" s="26">
        <f t="shared" si="1"/>
        <v>0</v>
      </c>
      <c r="J10" s="25"/>
      <c r="K10" s="25"/>
      <c r="L10" s="26">
        <f t="shared" si="2"/>
        <v>0</v>
      </c>
      <c r="M10" s="25"/>
      <c r="N10" s="25"/>
      <c r="O10" s="26">
        <f t="shared" si="3"/>
        <v>0</v>
      </c>
      <c r="P10" s="25"/>
      <c r="Q10" s="25"/>
      <c r="R10" s="26">
        <f t="shared" si="4"/>
        <v>0</v>
      </c>
      <c r="S10" s="27">
        <f t="shared" si="5"/>
        <v>0</v>
      </c>
      <c r="T10" s="5"/>
    </row>
    <row r="11" spans="1:20" ht="15.75">
      <c r="A11" s="2"/>
      <c r="B11" s="38"/>
      <c r="C11" s="3"/>
      <c r="D11" s="25"/>
      <c r="E11" s="25"/>
      <c r="F11" s="26">
        <f t="shared" si="0"/>
        <v>0</v>
      </c>
      <c r="G11" s="25"/>
      <c r="H11" s="25"/>
      <c r="I11" s="26">
        <f t="shared" si="1"/>
        <v>0</v>
      </c>
      <c r="J11" s="25"/>
      <c r="K11" s="25"/>
      <c r="L11" s="26">
        <f t="shared" si="2"/>
        <v>0</v>
      </c>
      <c r="M11" s="25"/>
      <c r="N11" s="25"/>
      <c r="O11" s="26">
        <f t="shared" si="3"/>
        <v>0</v>
      </c>
      <c r="P11" s="25"/>
      <c r="Q11" s="25"/>
      <c r="R11" s="26">
        <f t="shared" si="4"/>
        <v>0</v>
      </c>
      <c r="S11" s="27">
        <f t="shared" si="5"/>
        <v>0</v>
      </c>
      <c r="T11" s="5"/>
    </row>
    <row r="12" spans="1:20" ht="15" customHeight="1">
      <c r="A12" s="2">
        <v>3</v>
      </c>
      <c r="B12" s="38" t="s">
        <v>7</v>
      </c>
      <c r="C12" s="3">
        <v>821300</v>
      </c>
      <c r="D12" s="25"/>
      <c r="E12" s="25"/>
      <c r="F12" s="26">
        <f t="shared" si="0"/>
        <v>0</v>
      </c>
      <c r="G12" s="25"/>
      <c r="H12" s="25"/>
      <c r="I12" s="26">
        <f t="shared" si="1"/>
        <v>0</v>
      </c>
      <c r="J12" s="25"/>
      <c r="K12" s="25"/>
      <c r="L12" s="26">
        <f t="shared" si="2"/>
        <v>0</v>
      </c>
      <c r="M12" s="25"/>
      <c r="N12" s="25"/>
      <c r="O12" s="26">
        <f t="shared" si="3"/>
        <v>0</v>
      </c>
      <c r="P12" s="25"/>
      <c r="Q12" s="25"/>
      <c r="R12" s="26">
        <f t="shared" si="4"/>
        <v>0</v>
      </c>
      <c r="S12" s="27">
        <f t="shared" si="5"/>
        <v>0</v>
      </c>
      <c r="T12" s="5"/>
    </row>
    <row r="13" spans="1:20" ht="15" customHeight="1">
      <c r="A13" s="2"/>
      <c r="B13" s="38"/>
      <c r="C13" s="3"/>
      <c r="D13" s="25"/>
      <c r="E13" s="25"/>
      <c r="F13" s="26">
        <f t="shared" si="0"/>
        <v>0</v>
      </c>
      <c r="G13" s="25"/>
      <c r="H13" s="25"/>
      <c r="I13" s="26">
        <f t="shared" si="1"/>
        <v>0</v>
      </c>
      <c r="J13" s="25"/>
      <c r="K13" s="25"/>
      <c r="L13" s="26">
        <f t="shared" si="2"/>
        <v>0</v>
      </c>
      <c r="M13" s="25"/>
      <c r="N13" s="25"/>
      <c r="O13" s="26">
        <f t="shared" si="3"/>
        <v>0</v>
      </c>
      <c r="P13" s="25"/>
      <c r="Q13" s="25"/>
      <c r="R13" s="26">
        <f t="shared" si="4"/>
        <v>0</v>
      </c>
      <c r="S13" s="27">
        <f t="shared" si="5"/>
        <v>0</v>
      </c>
      <c r="T13" s="5"/>
    </row>
    <row r="14" spans="1:20" ht="30">
      <c r="A14" s="2">
        <v>4</v>
      </c>
      <c r="B14" s="38" t="s">
        <v>8</v>
      </c>
      <c r="C14" s="3">
        <v>821400</v>
      </c>
      <c r="D14" s="25"/>
      <c r="E14" s="25"/>
      <c r="F14" s="26">
        <f t="shared" si="0"/>
        <v>0</v>
      </c>
      <c r="G14" s="25"/>
      <c r="H14" s="25"/>
      <c r="I14" s="26">
        <f t="shared" si="1"/>
        <v>0</v>
      </c>
      <c r="J14" s="25"/>
      <c r="K14" s="25"/>
      <c r="L14" s="26">
        <f t="shared" si="2"/>
        <v>0</v>
      </c>
      <c r="M14" s="25"/>
      <c r="N14" s="25"/>
      <c r="O14" s="26">
        <f t="shared" si="3"/>
        <v>0</v>
      </c>
      <c r="P14" s="25"/>
      <c r="Q14" s="25"/>
      <c r="R14" s="26">
        <f t="shared" si="4"/>
        <v>0</v>
      </c>
      <c r="S14" s="27">
        <f t="shared" si="5"/>
        <v>0</v>
      </c>
      <c r="T14" s="5"/>
    </row>
    <row r="15" spans="1:20" ht="15" customHeight="1">
      <c r="A15" s="2"/>
      <c r="B15" s="38"/>
      <c r="C15" s="3"/>
      <c r="D15" s="25"/>
      <c r="E15" s="25"/>
      <c r="F15" s="26">
        <f t="shared" si="0"/>
        <v>0</v>
      </c>
      <c r="G15" s="25"/>
      <c r="H15" s="25"/>
      <c r="I15" s="26">
        <f t="shared" si="1"/>
        <v>0</v>
      </c>
      <c r="J15" s="25"/>
      <c r="K15" s="25"/>
      <c r="L15" s="26">
        <f t="shared" si="2"/>
        <v>0</v>
      </c>
      <c r="M15" s="25"/>
      <c r="N15" s="25"/>
      <c r="O15" s="26">
        <f t="shared" si="3"/>
        <v>0</v>
      </c>
      <c r="P15" s="25"/>
      <c r="Q15" s="25"/>
      <c r="R15" s="26">
        <f t="shared" si="4"/>
        <v>0</v>
      </c>
      <c r="S15" s="27">
        <f t="shared" si="5"/>
        <v>0</v>
      </c>
      <c r="T15" s="5"/>
    </row>
    <row r="16" spans="1:20" ht="45">
      <c r="A16" s="2">
        <v>5</v>
      </c>
      <c r="B16" s="38" t="s">
        <v>9</v>
      </c>
      <c r="C16" s="3">
        <v>821500</v>
      </c>
      <c r="D16" s="25"/>
      <c r="E16" s="25"/>
      <c r="F16" s="26">
        <f t="shared" si="0"/>
        <v>0</v>
      </c>
      <c r="G16" s="25"/>
      <c r="H16" s="25"/>
      <c r="I16" s="26">
        <f t="shared" si="1"/>
        <v>0</v>
      </c>
      <c r="J16" s="25"/>
      <c r="K16" s="25"/>
      <c r="L16" s="26">
        <f t="shared" si="2"/>
        <v>0</v>
      </c>
      <c r="M16" s="25"/>
      <c r="N16" s="25"/>
      <c r="O16" s="26">
        <f t="shared" si="3"/>
        <v>0</v>
      </c>
      <c r="P16" s="25"/>
      <c r="Q16" s="25"/>
      <c r="R16" s="26">
        <f t="shared" si="4"/>
        <v>0</v>
      </c>
      <c r="S16" s="27">
        <f t="shared" si="5"/>
        <v>0</v>
      </c>
      <c r="T16" s="5"/>
    </row>
    <row r="17" spans="1:20" ht="15.75" customHeight="1">
      <c r="A17" s="2"/>
      <c r="B17" s="38"/>
      <c r="C17" s="3"/>
      <c r="D17" s="25"/>
      <c r="E17" s="25"/>
      <c r="F17" s="26">
        <f t="shared" si="0"/>
        <v>0</v>
      </c>
      <c r="G17" s="25"/>
      <c r="H17" s="25"/>
      <c r="I17" s="26">
        <f t="shared" si="1"/>
        <v>0</v>
      </c>
      <c r="J17" s="25"/>
      <c r="K17" s="25"/>
      <c r="L17" s="26">
        <f t="shared" si="2"/>
        <v>0</v>
      </c>
      <c r="M17" s="25"/>
      <c r="N17" s="25"/>
      <c r="O17" s="26">
        <f t="shared" si="3"/>
        <v>0</v>
      </c>
      <c r="P17" s="25"/>
      <c r="Q17" s="25"/>
      <c r="R17" s="26">
        <f t="shared" si="4"/>
        <v>0</v>
      </c>
      <c r="S17" s="27">
        <f t="shared" si="5"/>
        <v>0</v>
      </c>
      <c r="T17" s="5"/>
    </row>
    <row r="18" spans="1:20" ht="45">
      <c r="A18" s="2">
        <v>6</v>
      </c>
      <c r="B18" s="38" t="s">
        <v>10</v>
      </c>
      <c r="C18" s="3">
        <v>821600</v>
      </c>
      <c r="D18" s="25"/>
      <c r="E18" s="25"/>
      <c r="F18" s="26">
        <f t="shared" si="0"/>
        <v>0</v>
      </c>
      <c r="G18" s="25"/>
      <c r="H18" s="25"/>
      <c r="I18" s="26">
        <f t="shared" si="1"/>
        <v>0</v>
      </c>
      <c r="J18" s="25"/>
      <c r="K18" s="25"/>
      <c r="L18" s="26">
        <f t="shared" si="2"/>
        <v>0</v>
      </c>
      <c r="M18" s="25"/>
      <c r="N18" s="25"/>
      <c r="O18" s="26">
        <f t="shared" si="3"/>
        <v>0</v>
      </c>
      <c r="P18" s="25"/>
      <c r="Q18" s="25"/>
      <c r="R18" s="26">
        <f t="shared" si="4"/>
        <v>0</v>
      </c>
      <c r="S18" s="27">
        <f t="shared" si="5"/>
        <v>0</v>
      </c>
      <c r="T18" s="5"/>
    </row>
    <row r="19" spans="1:20" ht="15" customHeight="1">
      <c r="A19" s="2"/>
      <c r="B19" s="6"/>
      <c r="C19" s="3"/>
      <c r="D19" s="25"/>
      <c r="E19" s="25"/>
      <c r="F19" s="26">
        <f t="shared" si="0"/>
        <v>0</v>
      </c>
      <c r="G19" s="25"/>
      <c r="H19" s="25"/>
      <c r="I19" s="26">
        <f t="shared" si="1"/>
        <v>0</v>
      </c>
      <c r="J19" s="25"/>
      <c r="K19" s="25"/>
      <c r="L19" s="26">
        <f t="shared" si="2"/>
        <v>0</v>
      </c>
      <c r="M19" s="25"/>
      <c r="N19" s="25"/>
      <c r="O19" s="26">
        <f t="shared" si="3"/>
        <v>0</v>
      </c>
      <c r="P19" s="25"/>
      <c r="Q19" s="25"/>
      <c r="R19" s="26">
        <f t="shared" si="4"/>
        <v>0</v>
      </c>
      <c r="S19" s="27">
        <f t="shared" si="5"/>
        <v>0</v>
      </c>
      <c r="T19" s="5"/>
    </row>
    <row r="20" spans="1:20" ht="41.25" customHeight="1" thickBot="1">
      <c r="A20" s="48" t="s">
        <v>12</v>
      </c>
      <c r="B20" s="67" t="s">
        <v>38</v>
      </c>
      <c r="C20" s="68"/>
      <c r="D20" s="68"/>
      <c r="E20" s="69"/>
      <c r="F20" s="29">
        <f>F8+F10+F12+F14+F16+F18</f>
        <v>0</v>
      </c>
      <c r="G20" s="28"/>
      <c r="H20" s="28"/>
      <c r="I20" s="29">
        <f>I8+I10+I12+I14+I16+I18</f>
        <v>0</v>
      </c>
      <c r="J20" s="28"/>
      <c r="K20" s="28"/>
      <c r="L20" s="29">
        <f>L8+L10+L12+L14+L16+L18</f>
        <v>0</v>
      </c>
      <c r="M20" s="28"/>
      <c r="N20" s="28"/>
      <c r="O20" s="29">
        <f>O8+O10+O12+O14+O16+O18</f>
        <v>0</v>
      </c>
      <c r="P20" s="28"/>
      <c r="Q20" s="28"/>
      <c r="R20" s="29">
        <f>R8+R10+R12+R14+R16+R18</f>
        <v>0</v>
      </c>
      <c r="S20" s="29">
        <f t="shared" si="5"/>
        <v>0</v>
      </c>
      <c r="T20" s="7"/>
    </row>
    <row r="21" spans="1:20" ht="8.25" customHeight="1" thickBot="1">
      <c r="A21" s="16"/>
      <c r="B21" s="43"/>
      <c r="C21" s="10"/>
      <c r="D21" s="11"/>
      <c r="E21" s="11"/>
      <c r="F21" s="12"/>
      <c r="G21" s="11"/>
      <c r="H21" s="11"/>
      <c r="I21" s="12"/>
      <c r="J21" s="11"/>
      <c r="K21" s="11"/>
      <c r="L21" s="12"/>
      <c r="M21" s="11"/>
      <c r="N21" s="11"/>
      <c r="O21" s="12"/>
      <c r="P21" s="11"/>
      <c r="Q21" s="11"/>
      <c r="R21" s="12"/>
      <c r="S21" s="12"/>
      <c r="T21" s="44"/>
    </row>
    <row r="22" spans="1:20" ht="30.75" customHeight="1" thickBot="1">
      <c r="A22" s="70" t="s">
        <v>1</v>
      </c>
      <c r="B22" s="74" t="s">
        <v>16</v>
      </c>
      <c r="C22" s="86" t="s">
        <v>2</v>
      </c>
      <c r="D22" s="77" t="s">
        <v>19</v>
      </c>
      <c r="E22" s="78"/>
      <c r="F22" s="79"/>
      <c r="G22" s="61" t="s">
        <v>21</v>
      </c>
      <c r="H22" s="62"/>
      <c r="I22" s="63"/>
      <c r="J22" s="77" t="s">
        <v>22</v>
      </c>
      <c r="K22" s="78"/>
      <c r="L22" s="79"/>
      <c r="M22" s="77" t="s">
        <v>23</v>
      </c>
      <c r="N22" s="78"/>
      <c r="O22" s="79"/>
      <c r="P22" s="77" t="s">
        <v>24</v>
      </c>
      <c r="Q22" s="78"/>
      <c r="R22" s="79"/>
      <c r="S22" s="74" t="s">
        <v>29</v>
      </c>
      <c r="T22" s="74" t="s">
        <v>17</v>
      </c>
    </row>
    <row r="23" spans="1:20" ht="35.25" customHeight="1" thickBot="1">
      <c r="A23" s="71"/>
      <c r="B23" s="75"/>
      <c r="C23" s="75"/>
      <c r="D23" s="35" t="s">
        <v>3</v>
      </c>
      <c r="E23" s="24" t="s">
        <v>4</v>
      </c>
      <c r="F23" s="35" t="s">
        <v>5</v>
      </c>
      <c r="G23" s="35" t="s">
        <v>3</v>
      </c>
      <c r="H23" s="24" t="s">
        <v>4</v>
      </c>
      <c r="I23" s="35" t="s">
        <v>5</v>
      </c>
      <c r="J23" s="35" t="s">
        <v>3</v>
      </c>
      <c r="K23" s="24" t="s">
        <v>4</v>
      </c>
      <c r="L23" s="35" t="s">
        <v>5</v>
      </c>
      <c r="M23" s="35" t="s">
        <v>3</v>
      </c>
      <c r="N23" s="24" t="s">
        <v>4</v>
      </c>
      <c r="O23" s="35" t="s">
        <v>5</v>
      </c>
      <c r="P23" s="35" t="s">
        <v>3</v>
      </c>
      <c r="Q23" s="24" t="s">
        <v>4</v>
      </c>
      <c r="R23" s="35" t="s">
        <v>5</v>
      </c>
      <c r="S23" s="75"/>
      <c r="T23" s="75"/>
    </row>
    <row r="24" spans="1:20" ht="16.5" thickBot="1">
      <c r="A24" s="36">
        <v>1</v>
      </c>
      <c r="B24" s="37">
        <v>2</v>
      </c>
      <c r="C24" s="37">
        <v>3</v>
      </c>
      <c r="D24" s="37">
        <v>4</v>
      </c>
      <c r="E24" s="37">
        <v>5</v>
      </c>
      <c r="F24" s="37" t="s">
        <v>20</v>
      </c>
      <c r="G24" s="37">
        <v>7</v>
      </c>
      <c r="H24" s="37">
        <v>8</v>
      </c>
      <c r="I24" s="37" t="s">
        <v>25</v>
      </c>
      <c r="J24" s="37">
        <v>10</v>
      </c>
      <c r="K24" s="37">
        <v>11</v>
      </c>
      <c r="L24" s="37" t="s">
        <v>26</v>
      </c>
      <c r="M24" s="37">
        <v>13</v>
      </c>
      <c r="N24" s="37">
        <v>14</v>
      </c>
      <c r="O24" s="37" t="s">
        <v>27</v>
      </c>
      <c r="P24" s="37">
        <v>16</v>
      </c>
      <c r="Q24" s="37">
        <v>17</v>
      </c>
      <c r="R24" s="37" t="s">
        <v>28</v>
      </c>
      <c r="S24" s="34" t="s">
        <v>30</v>
      </c>
      <c r="T24" s="37">
        <v>20</v>
      </c>
    </row>
    <row r="25" spans="1:20" ht="45">
      <c r="A25" s="2">
        <v>1</v>
      </c>
      <c r="B25" s="38" t="s">
        <v>15</v>
      </c>
      <c r="C25" s="3">
        <v>821100</v>
      </c>
      <c r="D25" s="4"/>
      <c r="E25" s="4"/>
      <c r="F25" s="26">
        <f>D25*E25</f>
        <v>0</v>
      </c>
      <c r="G25" s="25"/>
      <c r="H25" s="25"/>
      <c r="I25" s="26">
        <f>G25*H25</f>
        <v>0</v>
      </c>
      <c r="J25" s="25"/>
      <c r="K25" s="25"/>
      <c r="L25" s="26">
        <f>J25*K25</f>
        <v>0</v>
      </c>
      <c r="M25" s="25"/>
      <c r="N25" s="25"/>
      <c r="O25" s="26">
        <f>M25*N25</f>
        <v>0</v>
      </c>
      <c r="P25" s="25"/>
      <c r="Q25" s="25"/>
      <c r="R25" s="26">
        <f>P25*Q25</f>
        <v>0</v>
      </c>
      <c r="S25" s="27">
        <f>F25+I25+L25+O25+R25</f>
        <v>0</v>
      </c>
      <c r="T25" s="5"/>
    </row>
    <row r="26" spans="1:20" ht="15.75">
      <c r="A26" s="2"/>
      <c r="B26" s="39"/>
      <c r="C26" s="3"/>
      <c r="D26" s="4"/>
      <c r="E26" s="4"/>
      <c r="F26" s="26">
        <f aca="true" t="shared" si="6" ref="F26:F36">D26*E26</f>
        <v>0</v>
      </c>
      <c r="G26" s="25"/>
      <c r="H26" s="25"/>
      <c r="I26" s="26">
        <f aca="true" t="shared" si="7" ref="I26:I36">G26*H26</f>
        <v>0</v>
      </c>
      <c r="J26" s="25"/>
      <c r="K26" s="25"/>
      <c r="L26" s="26">
        <f aca="true" t="shared" si="8" ref="L26:L36">J26*K26</f>
        <v>0</v>
      </c>
      <c r="M26" s="25"/>
      <c r="N26" s="25"/>
      <c r="O26" s="26">
        <f aca="true" t="shared" si="9" ref="O26:O36">M26*N26</f>
        <v>0</v>
      </c>
      <c r="P26" s="25"/>
      <c r="Q26" s="25"/>
      <c r="R26" s="26">
        <f aca="true" t="shared" si="10" ref="R26:R36">P26*Q26</f>
        <v>0</v>
      </c>
      <c r="S26" s="27">
        <f aca="true" t="shared" si="11" ref="S26:S37">F26+I26+L26+O26+R26</f>
        <v>0</v>
      </c>
      <c r="T26" s="5"/>
    </row>
    <row r="27" spans="1:20" ht="15.75">
      <c r="A27" s="2">
        <v>2</v>
      </c>
      <c r="B27" s="38" t="s">
        <v>6</v>
      </c>
      <c r="C27" s="3">
        <v>821200</v>
      </c>
      <c r="D27" s="4"/>
      <c r="E27" s="4"/>
      <c r="F27" s="26">
        <f t="shared" si="6"/>
        <v>0</v>
      </c>
      <c r="G27" s="25"/>
      <c r="H27" s="25"/>
      <c r="I27" s="26">
        <f t="shared" si="7"/>
        <v>0</v>
      </c>
      <c r="J27" s="25"/>
      <c r="K27" s="25"/>
      <c r="L27" s="26">
        <f t="shared" si="8"/>
        <v>0</v>
      </c>
      <c r="M27" s="25"/>
      <c r="N27" s="25"/>
      <c r="O27" s="26">
        <f t="shared" si="9"/>
        <v>0</v>
      </c>
      <c r="P27" s="25"/>
      <c r="Q27" s="25"/>
      <c r="R27" s="26">
        <f t="shared" si="10"/>
        <v>0</v>
      </c>
      <c r="S27" s="27">
        <f t="shared" si="11"/>
        <v>0</v>
      </c>
      <c r="T27" s="5"/>
    </row>
    <row r="28" spans="1:20" ht="15.75">
      <c r="A28" s="2"/>
      <c r="B28" s="38"/>
      <c r="C28" s="3"/>
      <c r="D28" s="4"/>
      <c r="E28" s="4"/>
      <c r="F28" s="26">
        <f t="shared" si="6"/>
        <v>0</v>
      </c>
      <c r="G28" s="25"/>
      <c r="H28" s="25"/>
      <c r="I28" s="26">
        <f t="shared" si="7"/>
        <v>0</v>
      </c>
      <c r="J28" s="25"/>
      <c r="K28" s="25"/>
      <c r="L28" s="26">
        <f t="shared" si="8"/>
        <v>0</v>
      </c>
      <c r="M28" s="25"/>
      <c r="N28" s="25"/>
      <c r="O28" s="26">
        <f t="shared" si="9"/>
        <v>0</v>
      </c>
      <c r="P28" s="25"/>
      <c r="Q28" s="25"/>
      <c r="R28" s="26">
        <f t="shared" si="10"/>
        <v>0</v>
      </c>
      <c r="S28" s="27">
        <f t="shared" si="11"/>
        <v>0</v>
      </c>
      <c r="T28" s="5"/>
    </row>
    <row r="29" spans="1:20" ht="15" customHeight="1">
      <c r="A29" s="2">
        <v>3</v>
      </c>
      <c r="B29" s="38" t="s">
        <v>7</v>
      </c>
      <c r="C29" s="3">
        <v>821300</v>
      </c>
      <c r="D29" s="4"/>
      <c r="E29" s="4"/>
      <c r="F29" s="26">
        <f t="shared" si="6"/>
        <v>0</v>
      </c>
      <c r="G29" s="25"/>
      <c r="H29" s="25"/>
      <c r="I29" s="26">
        <f t="shared" si="7"/>
        <v>0</v>
      </c>
      <c r="J29" s="25"/>
      <c r="K29" s="25"/>
      <c r="L29" s="26">
        <f t="shared" si="8"/>
        <v>0</v>
      </c>
      <c r="M29" s="25"/>
      <c r="N29" s="25"/>
      <c r="O29" s="26">
        <f t="shared" si="9"/>
        <v>0</v>
      </c>
      <c r="P29" s="25"/>
      <c r="Q29" s="25"/>
      <c r="R29" s="26">
        <f t="shared" si="10"/>
        <v>0</v>
      </c>
      <c r="S29" s="27">
        <f t="shared" si="11"/>
        <v>0</v>
      </c>
      <c r="T29" s="5"/>
    </row>
    <row r="30" spans="1:20" ht="15" customHeight="1">
      <c r="A30" s="2"/>
      <c r="B30" s="38"/>
      <c r="C30" s="3"/>
      <c r="D30" s="4"/>
      <c r="E30" s="4"/>
      <c r="F30" s="26">
        <f t="shared" si="6"/>
        <v>0</v>
      </c>
      <c r="G30" s="25"/>
      <c r="H30" s="25"/>
      <c r="I30" s="26">
        <f t="shared" si="7"/>
        <v>0</v>
      </c>
      <c r="J30" s="25"/>
      <c r="K30" s="25"/>
      <c r="L30" s="26">
        <f t="shared" si="8"/>
        <v>0</v>
      </c>
      <c r="M30" s="25"/>
      <c r="N30" s="25"/>
      <c r="O30" s="26">
        <f t="shared" si="9"/>
        <v>0</v>
      </c>
      <c r="P30" s="25"/>
      <c r="Q30" s="25"/>
      <c r="R30" s="26">
        <f t="shared" si="10"/>
        <v>0</v>
      </c>
      <c r="S30" s="27">
        <f t="shared" si="11"/>
        <v>0</v>
      </c>
      <c r="T30" s="5"/>
    </row>
    <row r="31" spans="1:20" ht="30">
      <c r="A31" s="2">
        <v>4</v>
      </c>
      <c r="B31" s="38" t="s">
        <v>8</v>
      </c>
      <c r="C31" s="3">
        <v>821400</v>
      </c>
      <c r="D31" s="4"/>
      <c r="E31" s="4"/>
      <c r="F31" s="26">
        <f t="shared" si="6"/>
        <v>0</v>
      </c>
      <c r="G31" s="25"/>
      <c r="H31" s="25"/>
      <c r="I31" s="26">
        <f t="shared" si="7"/>
        <v>0</v>
      </c>
      <c r="J31" s="25"/>
      <c r="K31" s="25"/>
      <c r="L31" s="26">
        <f t="shared" si="8"/>
        <v>0</v>
      </c>
      <c r="M31" s="25"/>
      <c r="N31" s="25"/>
      <c r="O31" s="26">
        <f t="shared" si="9"/>
        <v>0</v>
      </c>
      <c r="P31" s="25"/>
      <c r="Q31" s="25"/>
      <c r="R31" s="26">
        <f t="shared" si="10"/>
        <v>0</v>
      </c>
      <c r="S31" s="27">
        <f t="shared" si="11"/>
        <v>0</v>
      </c>
      <c r="T31" s="5"/>
    </row>
    <row r="32" spans="1:20" ht="15" customHeight="1">
      <c r="A32" s="2"/>
      <c r="B32" s="38"/>
      <c r="C32" s="3"/>
      <c r="D32" s="4"/>
      <c r="E32" s="4"/>
      <c r="F32" s="26">
        <f t="shared" si="6"/>
        <v>0</v>
      </c>
      <c r="G32" s="25"/>
      <c r="H32" s="25"/>
      <c r="I32" s="26">
        <f t="shared" si="7"/>
        <v>0</v>
      </c>
      <c r="J32" s="25"/>
      <c r="K32" s="25"/>
      <c r="L32" s="26">
        <f t="shared" si="8"/>
        <v>0</v>
      </c>
      <c r="M32" s="25"/>
      <c r="N32" s="25"/>
      <c r="O32" s="26">
        <f t="shared" si="9"/>
        <v>0</v>
      </c>
      <c r="P32" s="25"/>
      <c r="Q32" s="25"/>
      <c r="R32" s="26">
        <f t="shared" si="10"/>
        <v>0</v>
      </c>
      <c r="S32" s="27">
        <f t="shared" si="11"/>
        <v>0</v>
      </c>
      <c r="T32" s="5"/>
    </row>
    <row r="33" spans="1:20" ht="45">
      <c r="A33" s="2">
        <v>5</v>
      </c>
      <c r="B33" s="38" t="s">
        <v>9</v>
      </c>
      <c r="C33" s="3">
        <v>821500</v>
      </c>
      <c r="D33" s="4"/>
      <c r="E33" s="4"/>
      <c r="F33" s="26">
        <f t="shared" si="6"/>
        <v>0</v>
      </c>
      <c r="G33" s="25"/>
      <c r="H33" s="25"/>
      <c r="I33" s="26">
        <f t="shared" si="7"/>
        <v>0</v>
      </c>
      <c r="J33" s="25"/>
      <c r="K33" s="25"/>
      <c r="L33" s="26">
        <f t="shared" si="8"/>
        <v>0</v>
      </c>
      <c r="M33" s="25"/>
      <c r="N33" s="25"/>
      <c r="O33" s="26">
        <f t="shared" si="9"/>
        <v>0</v>
      </c>
      <c r="P33" s="25"/>
      <c r="Q33" s="25"/>
      <c r="R33" s="26">
        <f t="shared" si="10"/>
        <v>0</v>
      </c>
      <c r="S33" s="27">
        <f t="shared" si="11"/>
        <v>0</v>
      </c>
      <c r="T33" s="5"/>
    </row>
    <row r="34" spans="1:20" ht="15.75" customHeight="1">
      <c r="A34" s="2"/>
      <c r="B34" s="38"/>
      <c r="C34" s="3"/>
      <c r="D34" s="4"/>
      <c r="E34" s="4"/>
      <c r="F34" s="26">
        <f t="shared" si="6"/>
        <v>0</v>
      </c>
      <c r="G34" s="25"/>
      <c r="H34" s="25"/>
      <c r="I34" s="26">
        <f t="shared" si="7"/>
        <v>0</v>
      </c>
      <c r="J34" s="25"/>
      <c r="K34" s="25"/>
      <c r="L34" s="26">
        <f t="shared" si="8"/>
        <v>0</v>
      </c>
      <c r="M34" s="25"/>
      <c r="N34" s="25"/>
      <c r="O34" s="26">
        <f t="shared" si="9"/>
        <v>0</v>
      </c>
      <c r="P34" s="25"/>
      <c r="Q34" s="25"/>
      <c r="R34" s="26">
        <f t="shared" si="10"/>
        <v>0</v>
      </c>
      <c r="S34" s="27">
        <f t="shared" si="11"/>
        <v>0</v>
      </c>
      <c r="T34" s="5"/>
    </row>
    <row r="35" spans="1:20" ht="45">
      <c r="A35" s="2">
        <v>6</v>
      </c>
      <c r="B35" s="38" t="s">
        <v>10</v>
      </c>
      <c r="C35" s="3">
        <v>821600</v>
      </c>
      <c r="D35" s="4"/>
      <c r="E35" s="4"/>
      <c r="F35" s="26">
        <f t="shared" si="6"/>
        <v>0</v>
      </c>
      <c r="G35" s="25"/>
      <c r="H35" s="25"/>
      <c r="I35" s="26">
        <f t="shared" si="7"/>
        <v>0</v>
      </c>
      <c r="J35" s="25"/>
      <c r="K35" s="25"/>
      <c r="L35" s="26">
        <f t="shared" si="8"/>
        <v>0</v>
      </c>
      <c r="M35" s="25"/>
      <c r="N35" s="25"/>
      <c r="O35" s="26">
        <f t="shared" si="9"/>
        <v>0</v>
      </c>
      <c r="P35" s="25"/>
      <c r="Q35" s="25"/>
      <c r="R35" s="26">
        <f t="shared" si="10"/>
        <v>0</v>
      </c>
      <c r="S35" s="27">
        <f t="shared" si="11"/>
        <v>0</v>
      </c>
      <c r="T35" s="5"/>
    </row>
    <row r="36" spans="1:20" ht="15" customHeight="1">
      <c r="A36" s="2"/>
      <c r="B36" s="6"/>
      <c r="C36" s="3"/>
      <c r="D36" s="4"/>
      <c r="E36" s="4"/>
      <c r="F36" s="26">
        <f t="shared" si="6"/>
        <v>0</v>
      </c>
      <c r="G36" s="25"/>
      <c r="H36" s="25"/>
      <c r="I36" s="26">
        <f t="shared" si="7"/>
        <v>0</v>
      </c>
      <c r="J36" s="25"/>
      <c r="K36" s="25"/>
      <c r="L36" s="26">
        <f t="shared" si="8"/>
        <v>0</v>
      </c>
      <c r="M36" s="25"/>
      <c r="N36" s="25"/>
      <c r="O36" s="26">
        <f t="shared" si="9"/>
        <v>0</v>
      </c>
      <c r="P36" s="25"/>
      <c r="Q36" s="25"/>
      <c r="R36" s="26">
        <f t="shared" si="10"/>
        <v>0</v>
      </c>
      <c r="S36" s="27">
        <f t="shared" si="11"/>
        <v>0</v>
      </c>
      <c r="T36" s="5"/>
    </row>
    <row r="37" spans="1:20" ht="45" customHeight="1">
      <c r="A37" s="52" t="s">
        <v>13</v>
      </c>
      <c r="B37" s="80" t="s">
        <v>31</v>
      </c>
      <c r="C37" s="81"/>
      <c r="D37" s="81"/>
      <c r="E37" s="82"/>
      <c r="F37" s="45">
        <f>F25+F27+F29+F31+F33+F35</f>
        <v>0</v>
      </c>
      <c r="G37" s="46"/>
      <c r="H37" s="46"/>
      <c r="I37" s="45">
        <f>I25+I27+I29+I31+I33+I35</f>
        <v>0</v>
      </c>
      <c r="J37" s="46"/>
      <c r="K37" s="46"/>
      <c r="L37" s="45">
        <f>L25+L27+L29+L31+L33+L35</f>
        <v>0</v>
      </c>
      <c r="M37" s="46"/>
      <c r="N37" s="46"/>
      <c r="O37" s="45">
        <f>O25+O27+O29+O31+O33+O35</f>
        <v>0</v>
      </c>
      <c r="P37" s="46"/>
      <c r="Q37" s="46"/>
      <c r="R37" s="45">
        <f>R25+R27+R29+R31+R33+R35</f>
        <v>0</v>
      </c>
      <c r="S37" s="45">
        <f t="shared" si="11"/>
        <v>0</v>
      </c>
      <c r="T37" s="49"/>
    </row>
    <row r="38" spans="1:20" ht="10.5" customHeight="1">
      <c r="A38" s="53"/>
      <c r="B38" s="54"/>
      <c r="C38" s="54"/>
      <c r="D38" s="54"/>
      <c r="E38" s="54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1:20" ht="31.5" customHeight="1" thickBot="1">
      <c r="A39" s="48" t="s">
        <v>11</v>
      </c>
      <c r="B39" s="83" t="s">
        <v>40</v>
      </c>
      <c r="C39" s="84"/>
      <c r="D39" s="84"/>
      <c r="E39" s="85"/>
      <c r="F39" s="29">
        <f>F20+F37</f>
        <v>0</v>
      </c>
      <c r="G39" s="28"/>
      <c r="H39" s="28"/>
      <c r="I39" s="29">
        <f>I20+I37</f>
        <v>0</v>
      </c>
      <c r="J39" s="28"/>
      <c r="K39" s="28"/>
      <c r="L39" s="29">
        <f>L20+L37</f>
        <v>0</v>
      </c>
      <c r="M39" s="28"/>
      <c r="N39" s="28"/>
      <c r="O39" s="29">
        <f>O20+O37</f>
        <v>0</v>
      </c>
      <c r="P39" s="28"/>
      <c r="Q39" s="28"/>
      <c r="R39" s="29">
        <f>R20+R37</f>
        <v>0</v>
      </c>
      <c r="S39" s="29">
        <f>S20+S37</f>
        <v>0</v>
      </c>
      <c r="T39" s="7"/>
    </row>
    <row r="40" spans="1:20" ht="15">
      <c r="A40" s="8"/>
      <c r="B40" s="9"/>
      <c r="C40" s="10"/>
      <c r="D40" s="11"/>
      <c r="E40" s="11"/>
      <c r="F40" s="12"/>
      <c r="G40" s="11"/>
      <c r="H40" s="11"/>
      <c r="I40" s="12"/>
      <c r="J40" s="11"/>
      <c r="K40" s="11"/>
      <c r="L40" s="12"/>
      <c r="M40" s="11"/>
      <c r="N40" s="11"/>
      <c r="O40" s="12"/>
      <c r="P40" s="11"/>
      <c r="Q40" s="11"/>
      <c r="R40" s="12"/>
      <c r="S40" s="12"/>
      <c r="T40" s="13"/>
    </row>
    <row r="41" spans="1:2" ht="15.75">
      <c r="A41" s="1"/>
      <c r="B41" s="14"/>
    </row>
    <row r="42" spans="1:21" ht="15.75">
      <c r="A42" s="1"/>
      <c r="S42" s="15"/>
      <c r="U42" s="30"/>
    </row>
    <row r="43" spans="3:20" ht="15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76" t="s">
        <v>18</v>
      </c>
      <c r="T43" s="76"/>
    </row>
    <row r="44" spans="3:20" ht="15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65"/>
      <c r="T44" s="65"/>
    </row>
  </sheetData>
  <sheetProtection/>
  <mergeCells count="28">
    <mergeCell ref="A1:L1"/>
    <mergeCell ref="Q1:R1"/>
    <mergeCell ref="Q4:R4"/>
    <mergeCell ref="B37:E37"/>
    <mergeCell ref="B39:E39"/>
    <mergeCell ref="B20:E20"/>
    <mergeCell ref="A22:A23"/>
    <mergeCell ref="B22:B23"/>
    <mergeCell ref="C22:C23"/>
    <mergeCell ref="D22:F22"/>
    <mergeCell ref="A5:A6"/>
    <mergeCell ref="B5:B6"/>
    <mergeCell ref="C5:C6"/>
    <mergeCell ref="D5:F5"/>
    <mergeCell ref="G5:I5"/>
    <mergeCell ref="S44:T44"/>
    <mergeCell ref="S43:T43"/>
    <mergeCell ref="J22:L22"/>
    <mergeCell ref="M22:O22"/>
    <mergeCell ref="P22:R22"/>
    <mergeCell ref="J5:L5"/>
    <mergeCell ref="M5:O5"/>
    <mergeCell ref="P5:R5"/>
    <mergeCell ref="S5:S6"/>
    <mergeCell ref="T5:T6"/>
    <mergeCell ref="G22:I22"/>
    <mergeCell ref="S22:S23"/>
    <mergeCell ref="T22:T23"/>
  </mergeCells>
  <printOptions/>
  <pageMargins left="0.4330708661417323" right="0.31496062992125984" top="0.5118110236220472" bottom="0.1968503937007874" header="0.2362204724409449" footer="0.2362204724409449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Valentina Martic-Alibegovic</cp:lastModifiedBy>
  <cp:lastPrinted>2023-08-28T09:04:15Z</cp:lastPrinted>
  <dcterms:created xsi:type="dcterms:W3CDTF">2012-12-14T08:43:14Z</dcterms:created>
  <dcterms:modified xsi:type="dcterms:W3CDTF">2023-08-28T10:59:43Z</dcterms:modified>
  <cp:category/>
  <cp:version/>
  <cp:contentType/>
  <cp:contentStatus/>
</cp:coreProperties>
</file>